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<sst xmlns="http://schemas.openxmlformats.org/spreadsheetml/2006/main" count="98" uniqueCount="98">
  <si>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</si>
  <si>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</si>
  <si>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</si>
  <si>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</si>
  <si>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</si>
  <si>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</si>
  <si>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</si>
  <si>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</si>
  <si>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</si>
  <si>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</si>
  <si>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</si>
  <si>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</si>
  <si>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</si>
  <si>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</si>
  <si>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</si>
  <si>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</si>
  <si>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</si>
  <si>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</si>
  <si>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</si>
  <si>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</si>
  <si>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</si>
  <si>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</si>
  <si>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</si>
  <si>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</si>
  <si>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</si>
  <si>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</si>
  <si>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</si>
  <si>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</si>
  <si>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</si>
  <si>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</si>
  <si>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</si>
  <si>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</si>
  <si>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</si>
  <si>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</si>
  <si>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</si>
  <si>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</si>
  <si>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</si>
  <si>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</si>
  <si>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</si>
  <si>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</si>
  <si>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</si>
  <si>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</si>
  <si>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</si>
  <si>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</si>
  <si>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</si>
  <si>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</si>
  <si>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</si>
  <si>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</si>
  <si>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</si>
  <si>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</si>
  <si>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</si>
  <si>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</si>
  <si>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</si>
  <si>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PAIN-CAMPAGNE-TR</t>
  </si>
  <si>
    <t>Pain de campagne tranché (kg)</t>
  </si>
  <si>
    <t>Pains et bases précuits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</si>
  <si>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</si>
  <si>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</si>
  <si>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</si>
  <si>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</si>
  <si>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</si>
  <si>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</si>
  <si>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</si>
  <si>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</si>
  <si>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</si>
  <si>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</si>
  <si>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</si>
  <si>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</si>
  <si>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</si>
  <si>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</si>
  <si>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Extrait de vanille alcoolisé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</si>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</sst>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393.356</v>
      </c>
    </row>
    <row r="12">
      <c r="A12" t="s" s="3">
        <v>16</v>
      </c>
      <c r="B12" s="4">
        <v>3.93356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393.356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1.579</v>
      </c>
      <c r="E8" s="11">
        <f>D8*$B$2</f>
        <v>1.579</v>
      </c>
      <c r="F8" t="s">
        <v>34</v>
      </c>
      <c r="G8" s="4">
        <f>E8*14</f>
        <v>22.106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40</v>
      </c>
      <c r="G9" s="4">
        <f>E9*10.5</f>
        <v>0.21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40</v>
      </c>
      <c r="G10" s="4">
        <f>E10*2.7</f>
        <v>2.7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40</v>
      </c>
      <c r="G11" s="4">
        <f>E11*1.6</f>
        <v>1.2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40</v>
      </c>
      <c r="G12" s="4">
        <f>E12*5.2</f>
        <v>1.04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53</v>
      </c>
      <c r="B14" t="s">
        <v>54</v>
      </c>
      <c r="C14" t="s">
        <v>55</v>
      </c>
      <c r="D14" s="9">
        <v>100</v>
      </c>
      <c r="E14" s="11">
        <f>D14*$B$2</f>
        <v>100</v>
      </c>
      <c r="F14" t="s">
        <v>40</v>
      </c>
      <c r="G14" s="4">
        <f>E14*3.5</f>
        <v>350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40</v>
      </c>
      <c r="G15" s="4">
        <f>E15*2.1</f>
        <v>6.3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</v>
      </c>
      <c r="E3" t="s">
        <v>40</v>
      </c>
      <c r="F3" t="s">
        <v>43</v>
      </c>
    </row>
    <row r="4">
      <c r="A4">
        <v>1</v>
      </c>
      <c r="B4" t="s">
        <v>68</v>
      </c>
      <c r="C4" t="s">
        <v>67</v>
      </c>
      <c r="D4" s="11">
        <v>1.579</v>
      </c>
      <c r="E4" t="s">
        <v>34</v>
      </c>
      <c r="F4" t="s">
        <v>33</v>
      </c>
    </row>
    <row r="5">
      <c r="A5">
        <v>1</v>
      </c>
      <c r="B5" t="s">
        <v>69</v>
      </c>
      <c r="C5" t="s">
        <v>67</v>
      </c>
      <c r="D5" s="11">
        <v>0.2</v>
      </c>
      <c r="E5" t="s">
        <v>40</v>
      </c>
      <c r="F5" t="s">
        <v>49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0.02</v>
      </c>
      <c r="E7" t="s">
        <v>40</v>
      </c>
      <c r="F7" t="s">
        <v>39</v>
      </c>
    </row>
    <row r="8">
      <c r="A8">
        <v>1</v>
      </c>
      <c r="B8" t="s">
        <v>72</v>
      </c>
      <c r="C8" t="s">
        <v>67</v>
      </c>
      <c r="D8" s="11">
        <v>3</v>
      </c>
      <c r="E8" t="s">
        <v>40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0.75</v>
      </c>
      <c r="E9" t="s">
        <v>40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3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100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3"/>
      <c r="F6"/>
    </row>
    <row r="7">
      <c r="A7" t="s">
        <v>2</v>
      </c>
      <c r="B7">
        <v>6</v>
      </c>
      <c r="C7" t="s">
        <v>89</v>
      </c>
      <c r="D7" t="inlineStr" s="13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6">
        <v>94</v>
      </c>
      <c r="B7" t="str" s="13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6">
        <v>95</v>
      </c>
      <c r="B8" t="str" s="13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6">
        <v>96</v>
      </c>
      <c r="B9" t="str" s="13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6">
        <v>97</v>
      </c>
      <c r="B10" t="str" s="13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