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<sst xmlns="http://schemas.openxmlformats.org/spreadsheetml/2006/main" count="96" uniqueCount="96">
  <si>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</si>
  <si>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</si>
  <si>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FINANCIER AUX ABRICOTS</t>
  </si>
  <si>
    <t>Code</t>
  </si>
  <si>
    <t>GRO_CDC_242</t>
  </si>
  <si>
    <t>Classe</t>
  </si>
  <si>
    <t>Pâtisserie collectivité (GRO.DESSERTS)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</si>
  <si>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</si>
  <si>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</si>
  <si>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</si>
  <si>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</si>
  <si>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</si>
  <si>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</si>
  <si>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</si>
  <si>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</si>
  <si>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</si>
  <si>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</si>
  <si>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</si>
  <si>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</si>
  <si>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</si>
  <si>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</si>
  <si>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</si>
  <si>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</si>
  <si>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</si>
  <si>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</si>
  <si>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</si>
  <si>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</si>
  <si>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</si>
  <si>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</si>
  <si>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</si>
  <si>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</si>
  <si>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</si>
  <si>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00001862</t>
  </si>
  <si>
    <t>abricots oreillons</t>
  </si>
  <si>
    <t>Sucres</t>
  </si>
  <si>
    <t>RNME101483</t>
  </si>
  <si>
    <t>Amandes en poudre sachet 1kg</t>
  </si>
  <si>
    <t>Pâtisserie épicerie sucrée</t>
  </si>
  <si>
    <t>kg</t>
  </si>
  <si>
    <t>FAR-T55</t>
  </si>
  <si>
    <t>Farine de blé T55</t>
  </si>
  <si>
    <t>Farines de blé</t>
  </si>
  <si>
    <t>AMANDE-POUDRE</t>
  </si>
  <si>
    <t>Poudre d'amande (amande moulue)</t>
  </si>
  <si>
    <t>Oléagineux et noix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</si>
  <si>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</si>
  <si>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</si>
  <si>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</si>
  <si>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</si>
  <si>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</si>
  <si>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</si>
  <si>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</si>
  <si>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</si>
  <si>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</si>
  <si>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</si>
  <si>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</si>
  <si>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</si>
  <si>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</si>
  <si>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</si>
  <si>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</si>
  <si>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</si>
  <si>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</si>
  <si>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</si>
  <si>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</si>
  <si>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Poudre d'amande (amande moulue)</t>
  </si>
  <si>
    <t>matiere</t>
  </si>
  <si>
    <t xml:space="preserve">    ↳ abricots oreillons</t>
  </si>
  <si>
    <t xml:space="preserve">    ↳ Sucre glace tamisé</t>
  </si>
  <si>
    <t xml:space="preserve">    ↳ Farine de blé T55</t>
  </si>
  <si>
    <t xml:space="preserve">    ↳ Amandes en poudre sachet 1kg</t>
  </si>
  <si>
    <t xml:space="preserve">    ↳ Beurre doux 82% MG plaquette</t>
  </si>
  <si>
    <t xml:space="preserve">    ↳ Blanc d'oeuf liquide pasteurisé</t>
  </si>
  <si>
    <t xml:space="preserve">    ↳ Levure chimique (poudre à lever)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</si>
  <si>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</si>
  <si>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</si>
  <si>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</si>
  <si>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</si>
  <si>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</si>
  <si>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</si>
  <si>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</si>
  <si>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</si>
  <si>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105 min (repos)</t>
  </si>
  <si>
    <t>MÉLANGER</t>
  </si>
  <si>
    <t>3 min (cuisson)</t>
  </si>
  <si>
    <t>FOURRER</t>
  </si>
  <si>
    <t>15 min (cuisson)</t>
  </si>
  <si>
    <t>DÉTAILLER</t>
  </si>
  <si>
    <t>Fiche technique — FINANCIER AUX ABRICOTS</t>
  </si>
  <si>
    <t>FINANCIER AUX ABRICOTS  GRO_CDC_242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</si>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</sst>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60.65</v>
      </c>
    </row>
    <row r="12">
      <c r="A12" t="s" s="3">
        <v>17</v>
      </c>
      <c r="B12" s="4">
        <v>0.6065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60.65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25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1.35</v>
      </c>
      <c r="E8" s="11">
        <f>D8*$B$2</f>
        <v>1.35</v>
      </c>
      <c r="F8" t="s">
        <v>38</v>
      </c>
      <c r="G8" s="4">
        <f>E8*16.58</f>
        <v>22.383</v>
      </c>
    </row>
    <row r="9">
      <c r="A9" t="s">
        <v>39</v>
      </c>
      <c r="B9" t="s">
        <v>40</v>
      </c>
      <c r="C9" t="s">
        <v>41</v>
      </c>
      <c r="D9" s="9">
        <v>1.35</v>
      </c>
      <c r="E9" s="11">
        <f>D9*$B$2</f>
        <v>1.35</v>
      </c>
      <c r="F9" t="s">
        <v>38</v>
      </c>
      <c r="G9" s="4">
        <f>E9*0.56</f>
        <v>0.756</v>
      </c>
    </row>
    <row r="10">
      <c r="A10" t="s">
        <v>42</v>
      </c>
      <c r="B10" t="s">
        <v>43</v>
      </c>
      <c r="C10" t="s">
        <v>44</v>
      </c>
      <c r="D10" s="9">
        <v>1.35</v>
      </c>
      <c r="E10" s="11">
        <f>D10*$B$2</f>
        <v>1.35</v>
      </c>
      <c r="F10" t="s">
        <v>38</v>
      </c>
      <c r="G10" s="4">
        <f>E10*10</f>
        <v>13.5</v>
      </c>
    </row>
    <row r="11">
      <c r="A11" t="s">
        <v>45</v>
      </c>
      <c r="B11" t="s">
        <v>46</v>
      </c>
      <c r="C11" t="s">
        <v>47</v>
      </c>
      <c r="D11" s="9">
        <v>2</v>
      </c>
      <c r="E11" s="11">
        <f>D11*$B$2</f>
        <v>2</v>
      </c>
      <c r="F11" t="s">
        <v>38</v>
      </c>
      <c r="G11" s="4">
        <f>E11*5.2</f>
        <v>10.4</v>
      </c>
    </row>
    <row r="12">
      <c r="A12" t="s">
        <v>48</v>
      </c>
      <c r="B12" t="s">
        <v>49</v>
      </c>
      <c r="C12" t="s">
        <v>50</v>
      </c>
      <c r="D12" s="9">
        <v>0.055</v>
      </c>
      <c r="E12" s="11">
        <f>D12*$B$2</f>
        <v>0.055</v>
      </c>
      <c r="F12" t="s">
        <v>38</v>
      </c>
      <c r="G12" s="4">
        <f>E12*4.2</f>
        <v>0.231</v>
      </c>
    </row>
    <row r="13">
      <c r="A13" t="s">
        <v>51</v>
      </c>
      <c r="B13" t="s">
        <v>52</v>
      </c>
      <c r="C13" t="s">
        <v>53</v>
      </c>
      <c r="D13" s="9">
        <v>3</v>
      </c>
      <c r="E13" s="11">
        <f>D13*$B$2</f>
        <v>3</v>
      </c>
      <c r="F13" t="s">
        <v>38</v>
      </c>
      <c r="G13" s="4">
        <f>E13*3.2</f>
        <v>9.6</v>
      </c>
    </row>
    <row r="14">
      <c r="A14" t="s">
        <v>54</v>
      </c>
      <c r="B14" t="s">
        <v>55</v>
      </c>
      <c r="C14" t="s">
        <v>56</v>
      </c>
      <c r="D14" s="9">
        <v>3.6</v>
      </c>
      <c r="E14" s="11">
        <f>D14*$B$2</f>
        <v>3.6</v>
      </c>
      <c r="F14" t="s">
        <v>38</v>
      </c>
      <c r="G14" s="4">
        <f>E14*1.05</f>
        <v>3.78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1.35</v>
      </c>
      <c r="E3" t="s">
        <v>38</v>
      </c>
      <c r="F3" t="s">
        <v>44</v>
      </c>
    </row>
    <row r="4">
      <c r="A4">
        <v>1</v>
      </c>
      <c r="B4" t="s">
        <v>66</v>
      </c>
      <c r="C4" t="s">
        <v>65</v>
      </c>
      <c r="D4" s="11">
        <v>2</v>
      </c>
      <c r="E4" t="s">
        <v>38</v>
      </c>
      <c r="F4" t="s">
        <v>34</v>
      </c>
    </row>
    <row r="5">
      <c r="A5">
        <v>1</v>
      </c>
      <c r="B5" t="s">
        <v>67</v>
      </c>
      <c r="C5" t="s">
        <v>65</v>
      </c>
      <c r="D5" s="11">
        <v>3.6</v>
      </c>
      <c r="E5" t="s">
        <v>38</v>
      </c>
      <c r="F5" t="s">
        <v>56</v>
      </c>
    </row>
    <row r="6">
      <c r="A6">
        <v>1</v>
      </c>
      <c r="B6" t="s">
        <v>68</v>
      </c>
      <c r="C6" t="s">
        <v>65</v>
      </c>
      <c r="D6" s="11">
        <v>1.35</v>
      </c>
      <c r="E6" t="s">
        <v>38</v>
      </c>
      <c r="F6" t="s">
        <v>41</v>
      </c>
    </row>
    <row r="7">
      <c r="A7">
        <v>1</v>
      </c>
      <c r="B7" t="s">
        <v>69</v>
      </c>
      <c r="C7" t="s">
        <v>65</v>
      </c>
      <c r="D7" s="11">
        <v>1.35</v>
      </c>
      <c r="E7" t="s">
        <v>38</v>
      </c>
      <c r="F7" t="s">
        <v>37</v>
      </c>
    </row>
    <row r="8">
      <c r="A8">
        <v>1</v>
      </c>
      <c r="B8" t="s">
        <v>70</v>
      </c>
      <c r="C8" t="s">
        <v>65</v>
      </c>
      <c r="D8" s="11">
        <v>2</v>
      </c>
      <c r="E8" t="s">
        <v>38</v>
      </c>
      <c r="F8" t="s">
        <v>47</v>
      </c>
    </row>
    <row r="9">
      <c r="A9">
        <v>1</v>
      </c>
      <c r="B9" t="s">
        <v>71</v>
      </c>
      <c r="C9" t="s">
        <v>65</v>
      </c>
      <c r="D9" s="11">
        <v>3</v>
      </c>
      <c r="E9" t="s">
        <v>38</v>
      </c>
      <c r="F9" t="s">
        <v>53</v>
      </c>
    </row>
    <row r="10">
      <c r="A10">
        <v>1</v>
      </c>
      <c r="B10" t="s">
        <v>72</v>
      </c>
      <c r="C10" t="s">
        <v>65</v>
      </c>
      <c r="D10" s="11">
        <v>0.055</v>
      </c>
      <c r="E10" t="s">
        <v>38</v>
      </c>
      <c r="F1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4">
        <is>
          <t>Mise en place du poste de travail E - Vérifier les D.L.C.,peser les denrées,sélectionner le matériel. - Désinfecter le matériel et le poste de travail suivant les protocoles. R</t>
        </is>
      </c>
      <c r="E2" t="s" s="14"/>
      <c r="F2"/>
    </row>
    <row r="3">
      <c r="A3" t="s">
        <v>2</v>
      </c>
      <c r="B3">
        <v>2</v>
      </c>
      <c r="C3" t="s">
        <v>80</v>
      </c>
      <c r="D3" t="inlineStr" s="14">
        <is>
          <t>Préparations préliminaires - Dans une petite calotte faire fondre les 200 g de beurre. - Au pinceau,badigeonner l’intérieur de 4 bacs GN1/1 H 45. E 1 - Garnir le fond des bacs d’une feuille de papier sulfurisé,en la faisant adhérer au beurre.Beurrer légèrement la surface apparente des feuilles de papier sulfurisé. S Réserver au froid. - Ouvrir les boîtes d’abricots suivant la procédure. - Égoutter les abricots dans un bac perforé.Doubler le bac perforé d’un bac.Filmer les abricots et les réserver au froid en attente d’utilisation. - Préchauffer le four sur la position chaleur sèche à + 190 °C.</t>
        </is>
      </c>
      <c r="E3" t="s" s="14"/>
      <c r="F3" t="s">
        <v>81</v>
      </c>
    </row>
    <row r="4">
      <c r="A4" t="s">
        <v>2</v>
      </c>
      <c r="B4">
        <v>3</v>
      </c>
      <c r="C4" t="s">
        <v>82</v>
      </c>
      <c r="D4" t="inlineStr" s="14">
        <is>
          <t>Confectionner la pâte à financier - Dans une grande calotte,mélanger intimement le sucre glace,la farine,la levure chimique et la poudre d’amandes. - Dans une russe,faire fondre le beurre.Le cuire doucement pour qu’il prenne une couleur noisette.Stopper alors la cuisson en versant le beurre noisette dans une calotte. - Dans la cuve du batteur,au fouet,en deuxième vitesse,casser les blancs d’œufs pendant 2 à 3 minutes pour les faire mousser sans trop les monter. - Verser le premier mélange sur les blancs d’œufs. - En première vitesse,faire un bon mélange de l’ensemble des éléments. - Verser en filet,le beurre noisette dans la pâte à financier.Mélanger sans trop travailler la pâte.</t>
        </is>
      </c>
      <c r="E4" t="s" s="14"/>
      <c r="F4" t="s">
        <v>83</v>
      </c>
    </row>
    <row r="5">
      <c r="A5" t="s">
        <v>2</v>
      </c>
      <c r="B5">
        <v>4</v>
      </c>
      <c r="C5" t="s">
        <v>84</v>
      </c>
      <c r="D5" t="inlineStr" s="14">
        <is>
          <t>Garnir les moules - Verser équitablement la pâte à financier dans les 4 bacs GN chemisés. - Répartir les oreillons d’abricots dans les 4 bacs,de façon à retrouver un oreillon au milieu de chaque portion de gâteau,c’est-à-dire 5 dans la largeur du bac sur 5 rangées dans la longueur.</t>
        </is>
      </c>
      <c r="E5" t="s" s="14"/>
      <c r="F5"/>
    </row>
    <row r="6">
      <c r="A6" t="s">
        <v>2</v>
      </c>
      <c r="B6">
        <v>5</v>
      </c>
      <c r="C6" t="s">
        <v>84</v>
      </c>
      <c r="D6" t="inlineStr" s="14">
        <is>
          <t>Cuire les financiers - Étager les bacs garnis sur l’échelle de cuisson. - Enfourner et cuire les financiers pendant 14 à 15 minutes. - Contrôler la cuisson avec la pointe d’un couteau préalablement désinfecté. - Sortir du four et laisser tiédir.</t>
        </is>
      </c>
      <c r="E6" t="s" s="14"/>
      <c r="F6" t="s">
        <v>85</v>
      </c>
    </row>
    <row r="7">
      <c r="A7" t="s">
        <v>2</v>
      </c>
      <c r="B7">
        <v>6</v>
      </c>
      <c r="C7" t="s">
        <v>86</v>
      </c>
      <c r="D7" t="inlineStr" s="14">
        <is>
          <t>Détailler et servir - Décoller les bords des gâteaux avec la pointe d’un couteau. - Détailler le financier en portions (5 x 5) en prenant soin de garder au centre de la portion l’oreillon d’abricot. - Dresser sur assiette à dessert en prenant soin de décoller chaque portion avec un spatule.</t>
        </is>
      </c>
      <c r="E7" t="s" s="14"/>
      <c r="F7"/>
    </row>
    <row r="8">
      <c r="A8" t="s">
        <v>2</v>
      </c>
      <c r="B8">
        <v>7</v>
      </c>
      <c r="C8"/>
      <c r="D8" t="inlineStr" s="14">
        <is>
          <t>Conseils - On peut remplacer les oreillons d’abricots par d’autres fruits,tels que les cerises,les framboises,les poires au sirop,etc. - On peut cuire les financiers dans des moules en papier individuels.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"GRO_CDC_242 · GRO.DESSERTS · référence : "&amp;Besoins!B3&amp;" "&amp;Besoins!C3&amp;" · multiplicateur réglable sur la feuille ""Besoins"""</f>
        <v>GRO_CDC_242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Mise en place du poste de travail E - Vérifier les D.L.C.,peser les denrées,sélectionner le matériel. - Désinfecter le matériel et le poste de travail suivant les protocoles. R</v>
      </c>
      <c r="C5"/>
      <c r="D5"/>
    </row>
    <row r="6">
      <c r="A6" t="s" s="17">
        <v>90</v>
      </c>
      <c r="B6" t="str" s="14">
        <f>"[ÉTUVER] "&amp;Procedure!D3</f>
        <v>[ÉTUVER] Préparations préliminaires - Dans une petite calotte faire fondre les 200 g de beurre. - Au pinceau,badigeonner l’intérieur de 4 bacs GN1/1 H 45. E 1 - Garnir le fond des bacs d’une feuille de papier sulfurisé,en la faisant adhérer au beurre.Beurrer légèrement la surface apparente des feuilles de papier sulfurisé. S Réserver au froid. - Ouvrir les boîtes d’abricots suivant la procédure. - Égoutter les abricots dans un bac perforé.Doubler le bac perforé d’un bac.Filmer les abricots et les réserver au froid en attente d’utilisation. - Préchauffer le four sur la position chaleur sèche à + 190 °C.</v>
      </c>
      <c r="C6"/>
      <c r="D6"/>
    </row>
    <row r="7">
      <c r="A7" t="s" s="17">
        <v>91</v>
      </c>
      <c r="B7" t="str" s="14">
        <f>"[MÉLANGER] "&amp;Procedure!D4</f>
        <v>[MÉLANGER] Confectionner la pâte à financier - Dans une grande calotte,mélanger intimement le sucre glace,la farine,la levure chimique et la poudre d’amandes. - Dans une russe,faire fondre le beurre.Le cuire doucement pour qu’il prenne une couleur noisette.Stopper alors la cuisson en versant le beurre noisette dans une calotte. - Dans la cuve du batteur,au fouet,en deuxième vitesse,casser les blancs d’œufs pendant 2 à 3 minutes pour les faire mousser sans trop les monter. - Verser le premier mélange sur les blancs d’œufs. - En première vitesse,faire un bon mélange de l’ensemble des éléments. - Verser en filet,le beurre noisette dans la pâte à financier.Mélanger sans trop travailler la pâte.</v>
      </c>
      <c r="C7"/>
      <c r="D7"/>
    </row>
    <row r="8">
      <c r="A8" t="s" s="17">
        <v>92</v>
      </c>
      <c r="B8" t="str" s="14">
        <f>"[FOURRER] "&amp;Procedure!D5</f>
        <v>[FOURRER] Garnir les moules - Verser équitablement la pâte à financier dans les 4 bacs GN chemisés. - Répartir les oreillons d’abricots dans les 4 bacs,de façon à retrouver un oreillon au milieu de chaque portion de gâteau,c’est-à-dire 5 dans la largeur du bac sur 5 rangées dans la longueur.</v>
      </c>
      <c r="C8"/>
      <c r="D8"/>
    </row>
    <row r="9">
      <c r="A9" t="s" s="17">
        <v>93</v>
      </c>
      <c r="B9" t="str" s="14">
        <f>"[FOURRER] "&amp;Procedure!D6</f>
        <v>[FOURRER] Cuire les financiers - Étager les bacs garnis sur l’échelle de cuisson. - Enfourner et cuire les financiers pendant 14 à 15 minutes. - Contrôler la cuisson avec la pointe d’un couteau préalablement désinfecté. - Sortir du four et laisser tiédir.</v>
      </c>
      <c r="C9"/>
      <c r="D9"/>
    </row>
    <row r="10">
      <c r="A10" t="s" s="17">
        <v>94</v>
      </c>
      <c r="B10" t="str" s="14">
        <f>"[DÉTAILLER] "&amp;Procedure!D7</f>
        <v>[DÉTAILLER] Détailler et servir - Décoller les bords des gâteaux avec la pointe d’un couteau. - Détailler le financier en portions (5 x 5) en prenant soin de garder au centre de la portion l’oreillon d’abricot. - Dresser sur assiette à dessert en prenant soin de décoller chaque portion avec un spatule.</v>
      </c>
      <c r="C10"/>
      <c r="D10"/>
    </row>
    <row r="11">
      <c r="A11" t="s" s="17">
        <v>95</v>
      </c>
      <c r="B11" t="str" s="14">
        <f>Procedure!D8</f>
        <v>Conseils - On peut remplacer les oreillons d’abricots par d’autres fruits,tels que les cerises,les framboises,les poires au sirop,etc. - On peut cuire les financiers dans des moules en papier individuels.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2026-09-15T12:36:49Z</dcterms:created>
  <dc:title>FINANCIER AUX ABRICOTS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2026-09-15T12:36:49Z</dcterms:modified>
  <cp:revision>1</cp:revision>
</cp:coreProperties>
</file>