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<sst xmlns="http://schemas.openxmlformats.org/spreadsheetml/2006/main" count="130" uniqueCount="130">
  <si>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</si>
  <si>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</si>
  <si>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</si>
  <si>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</si>
  <si>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</si>
  <si>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</si>
  <si>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</si>
  <si>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</si>
  <si>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</si>
  <si>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</si>
  <si>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</si>
  <si>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</si>
  <si>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</si>
  <si>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</si>
  <si>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</si>
  <si>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</si>
  <si>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</si>
  <si>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</si>
  <si>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</si>
  <si>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</si>
  <si>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</si>
  <si>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</si>
  <si>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</si>
  <si>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</si>
  <si>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</si>
  <si>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</si>
  <si>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</si>
  <si>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</si>
  <si>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</si>
  <si>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</si>
  <si>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</si>
  <si>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</si>
  <si>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</si>
  <si>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</si>
  <si>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</si>
  <si>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00000047</t>
  </si>
  <si>
    <t>OEUF A3 (PRIX)</t>
  </si>
  <si>
    <t>Produits laitiers</t>
  </si>
  <si>
    <t>EXTRAIT-VANILLE</t>
  </si>
  <si>
    <t>Extrait de vanille alcoolisé</t>
  </si>
  <si>
    <t>Spiritueux et liqueurs cuisine</t>
  </si>
  <si>
    <t>lt</t>
  </si>
  <si>
    <t>EPI-ANIS-POW</t>
  </si>
  <si>
    <t>Anis en poudre</t>
  </si>
  <si>
    <t>Épices en poudre et graines</t>
  </si>
  <si>
    <t>EPI-CANNELLE-POW</t>
  </si>
  <si>
    <t>Cannelle en poudre</t>
  </si>
  <si>
    <t>EPI-MUSCADE</t>
  </si>
  <si>
    <t>Noix de muscade entière</t>
  </si>
  <si>
    <t>ECORCE-ORA-CONF</t>
  </si>
  <si>
    <t>Écorces d'orange confites</t>
  </si>
  <si>
    <t>Épicerie</t>
  </si>
  <si>
    <t>ECORCE-CIT-CONF</t>
  </si>
  <si>
    <t>Écorces de citron confites</t>
  </si>
  <si>
    <t>SIROP-GLACAGE</t>
  </si>
  <si>
    <t>Sirop de glacage</t>
  </si>
  <si>
    <t>Pâtisserie épicerie sucrée</t>
  </si>
  <si>
    <t>RNME101466</t>
  </si>
  <si>
    <t>Sucre poudre sac 1kg</t>
  </si>
  <si>
    <t>FAR-SEIGLE</t>
  </si>
  <si>
    <t>Farine de seigle T130</t>
  </si>
  <si>
    <t>Farines alternatives &amp; spéciales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</si>
  <si>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</si>
  <si>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</si>
  <si>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</si>
  <si>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</si>
  <si>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</si>
  <si>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</si>
  <si>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</si>
  <si>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</si>
  <si>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</si>
  <si>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</si>
  <si>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</si>
  <si>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</si>
  <si>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</si>
  <si>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</si>
  <si>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</si>
  <si>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</si>
  <si>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</si>
  <si>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</si>
  <si>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</si>
  <si>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</si>
  <si>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</si>
  <si>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</si>
  <si>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</si>
  <si>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</si>
  <si>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</si>
  <si>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</si>
  <si>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</si>
  <si>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</si>
  <si>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</si>
  <si>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</si>
  <si>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</si>
  <si>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Extrait de vanille alcoolisé</t>
  </si>
  <si>
    <t xml:space="preserve">    ↳ Beurre doux 82% MG plaquette</t>
  </si>
  <si>
    <t xml:space="preserve">    ↳ Farine de seigle T130</t>
  </si>
  <si>
    <t xml:space="preserve">    ↳ Anis en poudre</t>
  </si>
  <si>
    <t xml:space="preserve">    ↳ Écorces de citron confites</t>
  </si>
  <si>
    <t xml:space="preserve">    ↳ Écorces d'orange confites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</si>
  <si>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</si>
  <si>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</si>
  <si>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</si>
  <si>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</si>
  <si>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Sirop de glacage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</si>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</sst>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37.6959</v>
      </c>
    </row>
    <row r="12">
      <c r="A12" t="s" s="3">
        <v>16</v>
      </c>
      <c r="B12" s="4">
        <v>0.376959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37.6959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24</v>
      </c>
      <c r="G8" s="4">
        <f>E8*0.27</f>
        <v>0.405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E9*32</f>
        <v>3.2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34</v>
      </c>
      <c r="G11" s="4">
        <f>E11*10.5</f>
        <v>0.42</v>
      </c>
    </row>
    <row r="12">
      <c r="A12" t="s">
        <v>47</v>
      </c>
      <c r="B12" t="s">
        <v>48</v>
      </c>
      <c r="C12" t="s">
        <v>44</v>
      </c>
      <c r="D12" s="9">
        <v>0.008</v>
      </c>
      <c r="E12" s="11">
        <f>D12*$B$2</f>
        <v>0.008</v>
      </c>
      <c r="F12" t="s">
        <v>34</v>
      </c>
      <c r="G12" s="4">
        <f>E12*18</f>
        <v>0.144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34</v>
      </c>
      <c r="G13" s="4">
        <f>E13*13</f>
        <v>2.6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34</v>
      </c>
      <c r="G14" s="4">
        <f>E14*13</f>
        <v>2.6</v>
      </c>
    </row>
    <row r="15">
      <c r="A15" t="s">
        <v>54</v>
      </c>
      <c r="B15" t="s">
        <v>55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E15*3.5</f>
        <v>3.5</v>
      </c>
    </row>
    <row r="16">
      <c r="A16" t="s">
        <v>57</v>
      </c>
      <c r="B16" t="s">
        <v>58</v>
      </c>
      <c r="C16" t="s">
        <v>56</v>
      </c>
      <c r="D16" s="9">
        <v>0.6</v>
      </c>
      <c r="E16" s="11">
        <f>D16*$B$2</f>
        <v>0.6</v>
      </c>
      <c r="F16" t="s">
        <v>34</v>
      </c>
      <c r="G16" s="4">
        <f>E16*2.7</f>
        <v>1.62</v>
      </c>
    </row>
    <row r="17">
      <c r="A17" t="s">
        <v>59</v>
      </c>
      <c r="B17" t="s">
        <v>60</v>
      </c>
      <c r="C17" t="s">
        <v>61</v>
      </c>
      <c r="D17" s="9">
        <v>1.5</v>
      </c>
      <c r="E17" s="11">
        <f>D17*$B$2</f>
        <v>1.5</v>
      </c>
      <c r="F17" t="s">
        <v>34</v>
      </c>
      <c r="G17" s="4">
        <f>E17*1.2</f>
        <v>1.8</v>
      </c>
    </row>
    <row r="18">
      <c r="A18" t="s">
        <v>62</v>
      </c>
      <c r="B18" t="s">
        <v>63</v>
      </c>
      <c r="C18" t="s">
        <v>64</v>
      </c>
      <c r="D18" s="9">
        <v>1.5</v>
      </c>
      <c r="E18" s="11">
        <f>D18*$B$2</f>
        <v>1.5</v>
      </c>
      <c r="F18" t="s">
        <v>34</v>
      </c>
      <c r="G18" s="4">
        <f>E18*0.56</f>
        <v>0.84</v>
      </c>
    </row>
    <row r="19">
      <c r="A19" t="s">
        <v>65</v>
      </c>
      <c r="B19" t="s">
        <v>66</v>
      </c>
      <c r="C19" t="s">
        <v>67</v>
      </c>
      <c r="D19" s="9">
        <v>0.25</v>
      </c>
      <c r="E19" s="11">
        <f>D19*$B$2</f>
        <v>0.25</v>
      </c>
      <c r="F19" t="s">
        <v>34</v>
      </c>
      <c r="G19" s="4">
        <f>E19*5.2</f>
        <v>1.3</v>
      </c>
    </row>
    <row r="20">
      <c r="A20" t="s">
        <v>68</v>
      </c>
      <c r="B20" t="s">
        <v>69</v>
      </c>
      <c r="C20" t="s">
        <v>70</v>
      </c>
      <c r="D20" s="9">
        <v>1.5</v>
      </c>
      <c r="E20" s="11">
        <f>D20*$B$2</f>
        <v>1.5</v>
      </c>
      <c r="F20" t="s">
        <v>41</v>
      </c>
      <c r="G20" s="4">
        <f>E20*1.05</f>
        <v>1.575</v>
      </c>
    </row>
    <row r="21">
      <c r="A21" t="s">
        <v>71</v>
      </c>
      <c r="B21" t="s">
        <v>72</v>
      </c>
      <c r="C21" t="s">
        <v>73</v>
      </c>
      <c r="D21" s="9">
        <v>0.25</v>
      </c>
      <c r="E21" s="11">
        <f>D21*$B$2</f>
        <v>0.25</v>
      </c>
      <c r="F21" t="s">
        <v>34</v>
      </c>
      <c r="G21" s="4">
        <f>E21*4.2</f>
        <v>1.05</v>
      </c>
    </row>
    <row r="22">
      <c r="A22" t="s">
        <v>74</v>
      </c>
      <c r="B22" t="s">
        <v>75</v>
      </c>
      <c r="C22" t="s">
        <v>76</v>
      </c>
      <c r="D22" s="9">
        <v>2.5</v>
      </c>
      <c r="E22" s="11">
        <f>D22*$B$2</f>
        <v>2.5</v>
      </c>
      <c r="F22" t="s">
        <v>34</v>
      </c>
      <c r="G22" s="4">
        <f>E22*6.5</f>
        <v>16.25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1.5</v>
      </c>
      <c r="E3" t="s">
        <v>34</v>
      </c>
      <c r="F3" t="s">
        <v>64</v>
      </c>
    </row>
    <row r="4">
      <c r="A4">
        <v>1</v>
      </c>
      <c r="B4" t="s">
        <v>86</v>
      </c>
      <c r="C4" t="s">
        <v>85</v>
      </c>
      <c r="D4" s="11">
        <v>2.5</v>
      </c>
      <c r="E4" t="s">
        <v>34</v>
      </c>
      <c r="F4" t="s">
        <v>76</v>
      </c>
    </row>
    <row r="5">
      <c r="A5">
        <v>1</v>
      </c>
      <c r="B5" t="s">
        <v>87</v>
      </c>
      <c r="C5" t="s">
        <v>85</v>
      </c>
      <c r="D5" s="11">
        <v>0.25</v>
      </c>
      <c r="E5" t="s">
        <v>34</v>
      </c>
      <c r="F5" t="s">
        <v>73</v>
      </c>
    </row>
    <row r="6">
      <c r="A6">
        <v>1</v>
      </c>
      <c r="B6" t="s">
        <v>88</v>
      </c>
      <c r="C6" t="s">
        <v>85</v>
      </c>
      <c r="D6" s="11">
        <v>0.6</v>
      </c>
      <c r="E6" t="s">
        <v>34</v>
      </c>
      <c r="F6" t="s">
        <v>56</v>
      </c>
    </row>
    <row r="7">
      <c r="A7">
        <v>1</v>
      </c>
      <c r="B7" t="s">
        <v>89</v>
      </c>
      <c r="C7" t="s">
        <v>85</v>
      </c>
      <c r="D7" s="11">
        <v>1.5</v>
      </c>
      <c r="E7" t="s">
        <v>41</v>
      </c>
      <c r="F7" t="s">
        <v>70</v>
      </c>
    </row>
    <row r="8">
      <c r="A8">
        <v>1</v>
      </c>
      <c r="B8" t="s">
        <v>90</v>
      </c>
      <c r="C8" t="s">
        <v>85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91</v>
      </c>
      <c r="C9" t="s">
        <v>85</v>
      </c>
      <c r="D9" s="11">
        <v>0.04</v>
      </c>
      <c r="E9" t="s">
        <v>34</v>
      </c>
      <c r="F9" t="s">
        <v>44</v>
      </c>
    </row>
    <row r="10">
      <c r="A10">
        <v>1</v>
      </c>
      <c r="B10" t="s">
        <v>92</v>
      </c>
      <c r="C10" t="s">
        <v>85</v>
      </c>
      <c r="D10" s="11">
        <v>0.008</v>
      </c>
      <c r="E10" t="s">
        <v>34</v>
      </c>
      <c r="F10" t="s">
        <v>44</v>
      </c>
    </row>
    <row r="11">
      <c r="A11">
        <v>1</v>
      </c>
      <c r="B11" t="s">
        <v>93</v>
      </c>
      <c r="C11" t="s">
        <v>85</v>
      </c>
      <c r="D11" s="11">
        <v>0.1</v>
      </c>
      <c r="E11" t="s">
        <v>41</v>
      </c>
      <c r="F11" t="s">
        <v>40</v>
      </c>
    </row>
    <row r="12">
      <c r="A12">
        <v>1</v>
      </c>
      <c r="B12" t="s">
        <v>94</v>
      </c>
      <c r="C12" t="s">
        <v>85</v>
      </c>
      <c r="D12" s="11">
        <v>0.25</v>
      </c>
      <c r="E12" t="s">
        <v>34</v>
      </c>
      <c r="F12" t="s">
        <v>67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34</v>
      </c>
      <c r="F13" t="s">
        <v>61</v>
      </c>
    </row>
    <row r="14">
      <c r="A14">
        <v>1</v>
      </c>
      <c r="B14" t="s">
        <v>96</v>
      </c>
      <c r="C14" t="s">
        <v>85</v>
      </c>
      <c r="D14" s="11">
        <v>0.008</v>
      </c>
      <c r="E14" t="s">
        <v>34</v>
      </c>
      <c r="F14" t="s">
        <v>44</v>
      </c>
    </row>
    <row r="15">
      <c r="A15">
        <v>1</v>
      </c>
      <c r="B15" t="s">
        <v>97</v>
      </c>
      <c r="C15" t="s">
        <v>85</v>
      </c>
      <c r="D15" s="11">
        <v>0.2</v>
      </c>
      <c r="E15" t="s">
        <v>34</v>
      </c>
      <c r="F15" t="s">
        <v>51</v>
      </c>
    </row>
    <row r="16">
      <c r="A16">
        <v>1</v>
      </c>
      <c r="B16" t="s">
        <v>98</v>
      </c>
      <c r="C16" t="s">
        <v>85</v>
      </c>
      <c r="D16" s="11">
        <v>0.2</v>
      </c>
      <c r="E16" t="s">
        <v>34</v>
      </c>
      <c r="F16" t="s">
        <v>51</v>
      </c>
    </row>
    <row r="17">
      <c r="A17">
        <v>1</v>
      </c>
      <c r="B17" t="s">
        <v>99</v>
      </c>
      <c r="C17" t="s">
        <v>82</v>
      </c>
      <c r="D17" s="11">
        <v>1.5</v>
      </c>
      <c r="E17" t="s">
        <v>34</v>
      </c>
      <c r="F17" t="s">
        <v>100</v>
      </c>
    </row>
    <row r="18">
      <c r="A18">
        <v>2</v>
      </c>
      <c r="B18" t="s">
        <v>101</v>
      </c>
      <c r="C18" t="s">
        <v>82</v>
      </c>
      <c r="D18" s="11">
        <v>0.083</v>
      </c>
      <c r="E18" t="s">
        <v>41</v>
      </c>
      <c r="F18" t="s">
        <v>100</v>
      </c>
    </row>
    <row r="19">
      <c r="A19">
        <v>3</v>
      </c>
      <c r="B19" t="s">
        <v>102</v>
      </c>
      <c r="C19" t="s">
        <v>85</v>
      </c>
      <c r="D19" s="11">
        <v>1.5</v>
      </c>
      <c r="E19" t="s">
        <v>24</v>
      </c>
      <c r="F19" t="s">
        <v>37</v>
      </c>
    </row>
    <row r="20">
      <c r="A20">
        <v>1</v>
      </c>
      <c r="B20" t="s">
        <v>103</v>
      </c>
      <c r="C20" t="s">
        <v>85</v>
      </c>
      <c r="D20" s="11">
        <v>1</v>
      </c>
      <c r="E20" t="s">
        <v>41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124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125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126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127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128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129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2026-09-15T14:15:46Z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2026-09-15T14:15:46Z</dcterms:modified>
  <cp:revision>1</cp:revision>
</cp:coreProperties>
</file>