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<sst xmlns="http://schemas.openxmlformats.org/spreadsheetml/2006/main" count="81" uniqueCount="81">
  <si>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</si>
  <si>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</si>
  <si>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ECLAIRS AU CAFÉ</t>
  </si>
  <si>
    <t>Code</t>
  </si>
  <si>
    <t>GRO_CDC_237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</si>
  <si>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</si>
  <si>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</si>
  <si>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</si>
  <si>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</si>
  <si>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</si>
  <si>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</si>
  <si>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</si>
  <si>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</si>
  <si>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</si>
  <si>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</si>
  <si>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</si>
  <si>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</si>
  <si>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</si>
  <si>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</si>
  <si>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</si>
  <si>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</si>
  <si>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</si>
  <si>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</si>
  <si>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</si>
  <si>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</si>
  <si>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</si>
  <si>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</si>
  <si>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</si>
  <si>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</si>
  <si>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</si>
  <si>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</si>
  <si>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</si>
  <si>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</si>
  <si>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</si>
  <si>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kg</t>
  </si>
  <si>
    <t>RNME101467</t>
  </si>
  <si>
    <t>Chocolat noir 50% cacao pistoles sac 5kg</t>
  </si>
  <si>
    <t>Pâtisserie épicerie sucrée</t>
  </si>
  <si>
    <t>FONDANT-BLANC</t>
  </si>
  <si>
    <t>Fondant blanc pâtissier (glaçage)</t>
  </si>
  <si>
    <t>Garnitures et crèmes prêtes</t>
  </si>
  <si>
    <t>PATE-CHOUX-POCH</t>
  </si>
  <si>
    <t>Pâte à choux pochée surgelée (plaque)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</si>
  <si>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</si>
  <si>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</si>
  <si>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</si>
  <si>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</si>
  <si>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</si>
  <si>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</si>
  <si>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</si>
  <si>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</si>
  <si>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Pâte à choux pochée surgelée (plaque)</t>
  </si>
  <si>
    <t>matiere</t>
  </si>
  <si>
    <t>lt</t>
  </si>
  <si>
    <t xml:space="preserve">    ↳ Fondant blanc pâtissier (glaçage)</t>
  </si>
  <si>
    <t xml:space="preserve">    ↳ Extrait de café pâtisserie (poudre)</t>
  </si>
  <si>
    <t xml:space="preserve">    ↳ Chocolat noir 50% cacao pistoles sac 5kg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</si>
  <si>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</si>
  <si>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</si>
  <si>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</si>
  <si>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</si>
  <si>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</si>
  <si>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</si>
  <si>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</si>
  <si>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</si>
  <si>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COUCHER</t>
  </si>
  <si>
    <t>CUIRE</t>
  </si>
  <si>
    <t>15 min (repos)</t>
  </si>
  <si>
    <t>FOURRER</t>
  </si>
  <si>
    <t>5 min (prepa)</t>
  </si>
  <si>
    <t>GLACER</t>
  </si>
  <si>
    <t>Conseil - Si la pâte à choux était trop cuite,laisser les coques séjourner en chambre froide toute la nuit pour les amollir.</t>
  </si>
  <si>
    <t>Fiche technique — ECLAIRS AU CAFÉ</t>
  </si>
  <si>
    <t>ECLAIRS AU CAFÉ  GRO_CDC_237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</si>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</sst>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</v>
      </c>
    </row>
    <row r="12">
      <c r="A12" t="s" s="3">
        <v>16</v>
      </c>
      <c r="B12" s="4">
        <v>0.1721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E7*35</f>
        <v>1.75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E8*18.3</f>
        <v>3.66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34</v>
      </c>
      <c r="G9" s="4">
        <f>E9*4.2</f>
        <v>4.2</v>
      </c>
    </row>
    <row r="10">
      <c r="A10" t="s">
        <v>41</v>
      </c>
      <c r="B10" t="s">
        <v>42</v>
      </c>
      <c r="C10" t="s">
        <v>43</v>
      </c>
      <c r="D10" s="9">
        <v>2</v>
      </c>
      <c r="E10" s="11">
        <f>D10*$B$2</f>
        <v>2</v>
      </c>
      <c r="F10" t="s">
        <v>24</v>
      </c>
      <c r="G10" s="4">
        <f>E10*3.8</f>
        <v>7.6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53</v>
      </c>
      <c r="F3" t="s">
        <v>43</v>
      </c>
    </row>
    <row r="4">
      <c r="A4">
        <v>1</v>
      </c>
      <c r="B4" t="s">
        <v>54</v>
      </c>
      <c r="C4" t="s">
        <v>52</v>
      </c>
      <c r="D4" s="11">
        <v>1</v>
      </c>
      <c r="E4" t="s">
        <v>34</v>
      </c>
      <c r="F4" t="s">
        <v>40</v>
      </c>
    </row>
    <row r="5">
      <c r="A5">
        <v>1</v>
      </c>
      <c r="B5" t="s">
        <v>55</v>
      </c>
      <c r="C5" t="s">
        <v>52</v>
      </c>
      <c r="D5" s="11">
        <v>0.05</v>
      </c>
      <c r="E5" t="s">
        <v>34</v>
      </c>
      <c r="F5" t="s">
        <v>33</v>
      </c>
    </row>
    <row r="6">
      <c r="A6">
        <v>1</v>
      </c>
      <c r="B6" t="s">
        <v>56</v>
      </c>
      <c r="C6" t="s">
        <v>52</v>
      </c>
      <c r="D6" s="11">
        <v>0.2</v>
      </c>
      <c r="E6" t="s">
        <v>34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 t="s" s="13"/>
      <c r="F4"/>
    </row>
    <row r="5">
      <c r="A5" t="s">
        <v>2</v>
      </c>
      <c r="B5">
        <v>4</v>
      </c>
      <c r="C5" t="s">
        <v>66</v>
      </c>
      <c r="D5" t="inlineStr" s="13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 t="s" s="13"/>
      <c r="F5" t="s">
        <v>67</v>
      </c>
    </row>
    <row r="6">
      <c r="A6" t="s">
        <v>2</v>
      </c>
      <c r="B6">
        <v>5</v>
      </c>
      <c r="C6" t="s">
        <v>68</v>
      </c>
      <c r="D6" t="inlineStr" s="13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 t="s" s="13"/>
      <c r="F6" t="s">
        <v>69</v>
      </c>
    </row>
    <row r="7">
      <c r="A7" t="s">
        <v>2</v>
      </c>
      <c r="B7">
        <v>6</v>
      </c>
      <c r="C7" t="s">
        <v>70</v>
      </c>
      <c r="D7" t="inlineStr" s="13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 t="s" s="13"/>
      <c r="F7"/>
    </row>
    <row r="8">
      <c r="A8" t="s">
        <v>2</v>
      </c>
      <c r="B8">
        <v>7</v>
      </c>
      <c r="C8"/>
      <c r="D8" t="s" s="13">
        <v>71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4">
        <f>"GRO_CDC_237 · GRO.DESSERTS · référence : "&amp;Besoins!B3&amp;" "&amp;Besoins!C3&amp;" · multiplicateur réglable sur la feuille ""Besoins"""</f>
        <v>GRO_CDC_237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75</v>
      </c>
      <c r="B6" t="str" s="13">
        <f>"[PRÉPARER] "&amp;Procedure!D3</f>
        <v>[PRÉPARER] 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v>
      </c>
      <c r="C6"/>
      <c r="D6"/>
    </row>
    <row r="7">
      <c r="A7" t="s" s="16">
        <v>76</v>
      </c>
      <c r="B7" t="str" s="13">
        <f>"[COUCHER] "&amp;Procedure!D4</f>
        <v>[COUCHER] 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v>
      </c>
      <c r="C7"/>
      <c r="D7"/>
    </row>
    <row r="8">
      <c r="A8" t="s" s="16">
        <v>77</v>
      </c>
      <c r="B8" t="str" s="13">
        <f>"[CUIRE] "&amp;Procedure!D5</f>
        <v>[CUIRE] 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v>
      </c>
      <c r="C8"/>
      <c r="D8"/>
    </row>
    <row r="9">
      <c r="A9" t="s" s="16">
        <v>78</v>
      </c>
      <c r="B9" t="str" s="13">
        <f>"[FOURRER] "&amp;Procedure!D6</f>
        <v>[FOURRER] 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v>
      </c>
      <c r="C9"/>
      <c r="D9"/>
    </row>
    <row r="10">
      <c r="A10" t="s" s="16">
        <v>79</v>
      </c>
      <c r="B10" t="str" s="13">
        <f>"[GLACER] "&amp;Procedure!D7</f>
        <v>[GLACER] 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v>
      </c>
      <c r="C10"/>
      <c r="D10"/>
    </row>
    <row r="11">
      <c r="A11" t="s" s="16">
        <v>80</v>
      </c>
      <c r="B11" t="str" s="13">
        <f>Procedure!D8</f>
        <v>Conseil - Si la pâte à choux était trop cuite,laisser les coques séjourner en chambre froide toute la nuit pour les amollir.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2026-09-15T14:51:54Z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2026-09-15T14:51:54Z</dcterms:modified>
  <cp:revision>1</cp:revision>
</cp:coreProperties>
</file>