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<sst xmlns="http://schemas.openxmlformats.org/spreadsheetml/2006/main" count="98" uniqueCount="98">
  <si>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</si>
  <si>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</si>
  <si>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GÂTEAU AU CITRON</t>
  </si>
  <si>
    <t>Code</t>
  </si>
  <si>
    <t>GRO_CDC_235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</si>
  <si>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</si>
  <si>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</si>
  <si>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</si>
  <si>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</si>
  <si>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</si>
  <si>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</si>
  <si>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</si>
  <si>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</si>
  <si>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</si>
  <si>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</si>
  <si>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</si>
  <si>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</si>
  <si>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</si>
  <si>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</si>
  <si>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</si>
  <si>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</si>
  <si>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</si>
  <si>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</si>
  <si>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</si>
  <si>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</si>
  <si>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</si>
  <si>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</si>
  <si>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</si>
  <si>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</si>
  <si>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</si>
  <si>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</si>
  <si>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</si>
  <si>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</si>
  <si>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</si>
  <si>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</si>
  <si>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00000054</t>
  </si>
  <si>
    <t>CITRON PULCO (JUS)</t>
  </si>
  <si>
    <t>lt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</si>
  <si>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</si>
  <si>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</si>
  <si>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</si>
  <si>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</si>
  <si>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</si>
  <si>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</si>
  <si>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</si>
  <si>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</si>
  <si>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</si>
  <si>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</si>
  <si>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</si>
  <si>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</si>
  <si>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</si>
  <si>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</si>
  <si>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</si>
  <si>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</si>
  <si>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</si>
  <si>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</si>
  <si>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</si>
  <si>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</si>
  <si>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</si>
  <si>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</si>
  <si>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</si>
  <si>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</si>
  <si>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</si>
  <si>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</si>
  <si>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</si>
  <si>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Beurre doux 82% MG plaquette</t>
  </si>
  <si>
    <t xml:space="preserve">    ↳ Sucre poudre sac 1kg</t>
  </si>
  <si>
    <t xml:space="preserve">    ↳ CITRON PULCO (JUS)</t>
  </si>
  <si>
    <t xml:space="preserve">    ↳ Levure chimique (poudre à lever)</t>
  </si>
  <si>
    <t xml:space="preserve">    ↳ Sucre glace tamisé</t>
  </si>
  <si>
    <t xml:space="preserve">    ↳ Oeuf calibre M (53-63g) cat.A France colis 360</t>
  </si>
  <si>
    <t xml:space="preserve">    ↳ CITRON (P)</t>
  </si>
  <si>
    <t>Conversions fruits frais (P→K)</t>
  </si>
  <si>
    <t xml:space="preserve">        ↳ CITRON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</si>
  <si>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</si>
  <si>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</si>
  <si>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</si>
  <si>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</si>
  <si>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</si>
  <si>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</si>
  <si>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</si>
  <si>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</si>
  <si>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95 min (cuisson)</t>
  </si>
  <si>
    <t>BATTRE</t>
  </si>
  <si>
    <t>CUIRE</t>
  </si>
  <si>
    <t>35 min (cuisson)</t>
  </si>
  <si>
    <t>PUNCHER</t>
  </si>
  <si>
    <t>DRESSER</t>
  </si>
  <si>
    <t>Dresser - Détailler chaque bac en 35 parts (5 x 7). - Servir à l’aide d’une spatule carrée.</t>
  </si>
  <si>
    <t>Fiche technique — GÂTEAU AU CITRON</t>
  </si>
  <si>
    <t>GÂTEAU AU CITRON  GRO_CDC_235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</si>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</sst>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58.156528571429</v>
      </c>
    </row>
    <row r="12">
      <c r="A12" t="s" s="3">
        <v>16</v>
      </c>
      <c r="B12" s="4">
        <v>0.58156528571429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58.156528571429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15</v>
      </c>
      <c r="E7" s="11">
        <f>D7*$B$2</f>
        <v>15</v>
      </c>
      <c r="F7" t="s">
        <v>34</v>
      </c>
      <c r="G7" s="4">
        <f>E7*1.09074</f>
        <v>16.3611</v>
      </c>
    </row>
    <row r="8">
      <c r="A8" t="s" s="12">
        <v>35</v>
      </c>
      <c r="B8" t="s">
        <v>36</v>
      </c>
      <c r="C8" t="s">
        <v>33</v>
      </c>
      <c r="D8" s="9">
        <v>3</v>
      </c>
      <c r="E8" s="11">
        <f>D8*$B$2</f>
        <v>3</v>
      </c>
      <c r="F8" t="s">
        <v>37</v>
      </c>
      <c r="G8" s="4">
        <f>E8*3.6741428571</f>
        <v>11.022429</v>
      </c>
    </row>
    <row r="9">
      <c r="A9" t="s">
        <v>38</v>
      </c>
      <c r="B9" t="s">
        <v>39</v>
      </c>
      <c r="C9" t="s">
        <v>40</v>
      </c>
      <c r="D9" s="9">
        <v>2.3</v>
      </c>
      <c r="E9" s="11">
        <f>D9*$B$2</f>
        <v>2.3</v>
      </c>
      <c r="F9" t="s">
        <v>34</v>
      </c>
      <c r="G9" s="4">
        <f>E9*2.7</f>
        <v>6.21</v>
      </c>
    </row>
    <row r="10">
      <c r="A10" t="s">
        <v>41</v>
      </c>
      <c r="B10" t="s">
        <v>42</v>
      </c>
      <c r="C10" t="s">
        <v>43</v>
      </c>
      <c r="D10" s="9">
        <v>2.3</v>
      </c>
      <c r="E10" s="11">
        <f>D10*$B$2</f>
        <v>2.3</v>
      </c>
      <c r="F10" t="s">
        <v>34</v>
      </c>
      <c r="G10" s="4">
        <f>E10*0.56</f>
        <v>1.288</v>
      </c>
    </row>
    <row r="11">
      <c r="A11" t="s">
        <v>44</v>
      </c>
      <c r="B11" t="s">
        <v>45</v>
      </c>
      <c r="C11" t="s">
        <v>46</v>
      </c>
      <c r="D11" s="9">
        <v>2.55</v>
      </c>
      <c r="E11" s="11">
        <f>D11*$B$2</f>
        <v>2.55</v>
      </c>
      <c r="F11" t="s">
        <v>34</v>
      </c>
      <c r="G11" s="4">
        <f>E11*5.2</f>
        <v>13.26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34</v>
      </c>
      <c r="G12" s="4">
        <f>E12*4.2</f>
        <v>0.42</v>
      </c>
    </row>
    <row r="13">
      <c r="A13" t="s">
        <v>50</v>
      </c>
      <c r="B13" t="s">
        <v>51</v>
      </c>
      <c r="C13" t="s">
        <v>52</v>
      </c>
      <c r="D13" s="9">
        <v>40</v>
      </c>
      <c r="E13" s="11">
        <f>D13*$B$2</f>
        <v>40</v>
      </c>
      <c r="F13" t="s">
        <v>24</v>
      </c>
      <c r="G13" s="4">
        <f>E13*0.1795</f>
        <v>7.18</v>
      </c>
    </row>
    <row r="14">
      <c r="A14" t="s">
        <v>53</v>
      </c>
      <c r="B14" t="s">
        <v>54</v>
      </c>
      <c r="C14" t="s">
        <v>55</v>
      </c>
      <c r="D14" s="9">
        <v>2.3</v>
      </c>
      <c r="E14" s="11">
        <f>D14*$B$2</f>
        <v>2.3</v>
      </c>
      <c r="F14" t="s">
        <v>34</v>
      </c>
      <c r="G14" s="4">
        <f>E14*1.05</f>
        <v>2.415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2.3</v>
      </c>
      <c r="E3" t="s">
        <v>34</v>
      </c>
      <c r="F3" t="s">
        <v>43</v>
      </c>
    </row>
    <row r="4">
      <c r="A4">
        <v>1</v>
      </c>
      <c r="B4" t="s">
        <v>65</v>
      </c>
      <c r="C4" t="s">
        <v>64</v>
      </c>
      <c r="D4" s="11">
        <v>2.3</v>
      </c>
      <c r="E4" t="s">
        <v>34</v>
      </c>
      <c r="F4" t="s">
        <v>46</v>
      </c>
    </row>
    <row r="5">
      <c r="A5">
        <v>1</v>
      </c>
      <c r="B5" t="s">
        <v>66</v>
      </c>
      <c r="C5" t="s">
        <v>64</v>
      </c>
      <c r="D5" s="11">
        <v>2.3</v>
      </c>
      <c r="E5" t="s">
        <v>34</v>
      </c>
      <c r="F5" t="s">
        <v>40</v>
      </c>
    </row>
    <row r="6">
      <c r="A6">
        <v>1</v>
      </c>
      <c r="B6" t="s">
        <v>67</v>
      </c>
      <c r="C6" t="s">
        <v>64</v>
      </c>
      <c r="D6" s="11">
        <v>3</v>
      </c>
      <c r="E6" t="s">
        <v>37</v>
      </c>
      <c r="F6" t="s">
        <v>33</v>
      </c>
    </row>
    <row r="7">
      <c r="A7">
        <v>1</v>
      </c>
      <c r="B7" t="s">
        <v>68</v>
      </c>
      <c r="C7" t="s">
        <v>64</v>
      </c>
      <c r="D7" s="11">
        <v>0.1</v>
      </c>
      <c r="E7" t="s">
        <v>34</v>
      </c>
      <c r="F7" t="s">
        <v>49</v>
      </c>
    </row>
    <row r="8">
      <c r="A8">
        <v>1</v>
      </c>
      <c r="B8" t="s">
        <v>69</v>
      </c>
      <c r="C8" t="s">
        <v>64</v>
      </c>
      <c r="D8" s="11">
        <v>2.3</v>
      </c>
      <c r="E8" t="s">
        <v>34</v>
      </c>
      <c r="F8" t="s">
        <v>55</v>
      </c>
    </row>
    <row r="9">
      <c r="A9">
        <v>1</v>
      </c>
      <c r="B9" t="s">
        <v>70</v>
      </c>
      <c r="C9" t="s">
        <v>64</v>
      </c>
      <c r="D9" s="11">
        <v>40</v>
      </c>
      <c r="E9" t="s">
        <v>24</v>
      </c>
      <c r="F9" t="s">
        <v>52</v>
      </c>
    </row>
    <row r="10">
      <c r="A10">
        <v>1</v>
      </c>
      <c r="B10" t="s">
        <v>65</v>
      </c>
      <c r="C10" t="s">
        <v>64</v>
      </c>
      <c r="D10" s="11">
        <v>0.25</v>
      </c>
      <c r="E10" t="s">
        <v>34</v>
      </c>
      <c r="F10" t="s">
        <v>46</v>
      </c>
    </row>
    <row r="11">
      <c r="A11">
        <v>1</v>
      </c>
      <c r="B11" t="s">
        <v>71</v>
      </c>
      <c r="C11" t="s">
        <v>61</v>
      </c>
      <c r="D11" s="11">
        <v>15</v>
      </c>
      <c r="E11" t="s">
        <v>24</v>
      </c>
      <c r="F11" t="s">
        <v>72</v>
      </c>
    </row>
    <row r="12">
      <c r="A12">
        <v>2</v>
      </c>
      <c r="B12" t="s">
        <v>73</v>
      </c>
      <c r="C12" t="s">
        <v>64</v>
      </c>
      <c r="D12" s="11">
        <v>15</v>
      </c>
      <c r="E12" t="s">
        <v>34</v>
      </c>
      <c r="F12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Préparations préliminaires - Dans une calotte,faire fondre les 250 g de beurre. - Au pinceau,badigeonner de beurre l’intérieur des bacs GN 1/1 H 35. - Chemiser en faisant adhérer une feuille de papier sulfurisé sur le fond et les parois beurrés des moules. - Laver et désinfecter les citrons suivant la procédure. - Râper la peau des citrons.Réserver les râpures. - Préchauffer le four sur la position chaleur sèche à + 160 °C. - Dans la cuve du batteur,ramollir le beurre à la feuille. - Tamiser ensemble la farine et la levure.</t>
        </is>
      </c>
      <c r="E3" t="s" s="14"/>
      <c r="F3" t="s">
        <v>82</v>
      </c>
    </row>
    <row r="4">
      <c r="A4" t="s">
        <v>2</v>
      </c>
      <c r="B4">
        <v>3</v>
      </c>
      <c r="C4" t="s">
        <v>83</v>
      </c>
      <c r="D4" t="inlineStr" s="14">
        <is>
          <t>Confectionner la pâte du gâteau - Dans la cuve du batteur,au fouet,crémer le beurre en pommade et le sucre semoule. - Ajouter progressivement les œufs.Mélanger intimement. - Ajouter la râpure des peaux de citron et 1 L et demi de jus de citron. - Incorporer le mélange farine/levure,travailler afin d’obtenir une pâte lisse et crémeuse. - Verser équitablement la pâte dans les bacs de cuisson.Égaliser la surface avec une corne ou une spatule.</t>
        </is>
      </c>
      <c r="E4" t="s" s="14"/>
      <c r="F4"/>
    </row>
    <row r="5">
      <c r="A5" t="s">
        <v>2</v>
      </c>
      <c r="B5">
        <v>4</v>
      </c>
      <c r="C5" t="s">
        <v>84</v>
      </c>
      <c r="D5" t="inlineStr" s="14">
        <is>
          <t>Cuire le gâteau - Cuire au four,clé ouverte,à + 160 / 170 °C pendant 30/35 minutes environ. - Vérifier la cuisson par sondage avec une pointe de couteau.La lame doit être sans trace de pâte.</t>
        </is>
      </c>
      <c r="E5" t="s" s="14"/>
      <c r="F5" t="s">
        <v>85</v>
      </c>
    </row>
    <row r="6">
      <c r="A6" t="s">
        <v>2</v>
      </c>
      <c r="B6">
        <v>5</v>
      </c>
      <c r="C6" t="s">
        <v>86</v>
      </c>
      <c r="D6" t="inlineStr" s="14">
        <is>
          <t>Punchage - Pendant la cuisson,dans une calotte,avec un fouet,confectionner un sirop de glaçage à froid en faisant dissoudre le sucre glace dans le jus de citron restant. - Travailler afin d’obtenir un sirop opaque. - Immédiatement à la sortie du four arroser le gâteau avec le sirop de punchage, sans le démouler,pour faciliter le glaçage et la découpe. - Laisser pénétrer le glaçage dans le gâteau pour le rendre moelleux.</t>
        </is>
      </c>
      <c r="E6" t="s" s="14"/>
      <c r="F6"/>
    </row>
    <row r="7">
      <c r="A7" t="s">
        <v>2</v>
      </c>
      <c r="B7">
        <v>6</v>
      </c>
      <c r="C7" t="s">
        <v>87</v>
      </c>
      <c r="D7" t="s" s="14">
        <v>88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On peut remplacer le citron par de l’orange. - Les citrons râpés peuvent servir à faire le jus.Soustraire alors le volume du jus ainsi obtenu de la quantité prévue. - Ce gâteau peut se manger seul ou accompagné d’un yaourt,d’une crème,etc. - On peut garnir le fond du moule avec de fines rondelles de citron.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"GRO_CDC_235 · GRO.DESSERTS · référence : "&amp;Besoins!B3&amp;" "&amp;Besoins!C3&amp;" · multiplicateur réglable sur la feuille ""Besoins"""</f>
        <v>GRO_CDC_235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92</v>
      </c>
      <c r="B6" t="str" s="14">
        <f>"[ÉTUVER] "&amp;Procedure!D3</f>
        <v>[ÉTUVER] Préparations préliminaires - Dans une calotte,faire fondre les 250 g de beurre. - Au pinceau,badigeonner de beurre l’intérieur des bacs GN 1/1 H 35. - Chemiser en faisant adhérer une feuille de papier sulfurisé sur le fond et les parois beurrés des moules. - Laver et désinfecter les citrons suivant la procédure. - Râper la peau des citrons.Réserver les râpures. - Préchauffer le four sur la position chaleur sèche à + 160 °C. - Dans la cuve du batteur,ramollir le beurre à la feuille. - Tamiser ensemble la farine et la levure.</v>
      </c>
      <c r="C6"/>
      <c r="D6"/>
    </row>
    <row r="7">
      <c r="A7" t="s" s="17">
        <v>93</v>
      </c>
      <c r="B7" t="str" s="14">
        <f>"[BATTRE] "&amp;Procedure!D4</f>
        <v>[BATTRE] Confectionner la pâte du gâteau - Dans la cuve du batteur,au fouet,crémer le beurre en pommade et le sucre semoule. - Ajouter progressivement les œufs.Mélanger intimement. - Ajouter la râpure des peaux de citron et 1 L et demi de jus de citron. - Incorporer le mélange farine/levure,travailler afin d’obtenir une pâte lisse et crémeuse. - Verser équitablement la pâte dans les bacs de cuisson.Égaliser la surface avec une corne ou une spatule.</v>
      </c>
      <c r="C7"/>
      <c r="D7"/>
    </row>
    <row r="8">
      <c r="A8" t="s" s="17">
        <v>94</v>
      </c>
      <c r="B8" t="str" s="14">
        <f>"[CUIRE] "&amp;Procedure!D5</f>
        <v>[CUIRE] Cuire le gâteau - Cuire au four,clé ouverte,à + 160 / 170 °C pendant 30/35 minutes environ. - Vérifier la cuisson par sondage avec une pointe de couteau.La lame doit être sans trace de pâte.</v>
      </c>
      <c r="C8"/>
      <c r="D8"/>
    </row>
    <row r="9">
      <c r="A9" t="s" s="17">
        <v>95</v>
      </c>
      <c r="B9" t="str" s="14">
        <f>"[PUNCHER] "&amp;Procedure!D6</f>
        <v>[PUNCHER] Punchage - Pendant la cuisson,dans une calotte,avec un fouet,confectionner un sirop de glaçage à froid en faisant dissoudre le sucre glace dans le jus de citron restant. - Travailler afin d’obtenir un sirop opaque. - Immédiatement à la sortie du four arroser le gâteau avec le sirop de punchage, sans le démouler,pour faciliter le glaçage et la découpe. - Laisser pénétrer le glaçage dans le gâteau pour le rendre moelleux.</v>
      </c>
      <c r="C9"/>
      <c r="D9"/>
    </row>
    <row r="10">
      <c r="A10" t="s" s="17">
        <v>96</v>
      </c>
      <c r="B10" t="str" s="14">
        <f>"[DRESSER] "&amp;Procedure!D7</f>
        <v>[DRESSER] Dresser - Détailler chaque bac en 35 parts (5 x 7). - Servir à l’aide d’une spatule carrée.</v>
      </c>
      <c r="C10"/>
      <c r="D10"/>
    </row>
    <row r="11">
      <c r="A11" t="s" s="17">
        <v>97</v>
      </c>
      <c r="B11" t="str" s="14">
        <f>Procedure!D8</f>
        <v>Suggestions - On peut remplacer le citron par de l’orange. - Les citrons râpés peuvent servir à faire le jus.Soustraire alors le volume du jus ainsi obtenu de la quantité prévue. - Ce gâteau peut se manger seul ou accompagné d’un yaourt,d’une crème,etc. - On peut garnir le fond du moule avec de fines rondelles de citron.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2026-09-15T11:56:26Z</dcterms:created>
  <dc:title>GÂTEAU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2026-09-15T11:56:26Z</dcterms:modified>
  <cp:revision>1</cp:revision>
</cp:coreProperties>
</file>