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<sst xmlns="http://schemas.openxmlformats.org/spreadsheetml/2006/main" count="98" uniqueCount="98">
  <si>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</si>
  <si>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</si>
  <si>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GÂTEAU AU CITRON</t>
  </si>
  <si>
    <t>Code</t>
  </si>
  <si>
    <t>GRO_CDC_235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</si>
  <si>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</si>
  <si>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</si>
  <si>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</si>
  <si>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</si>
  <si>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</si>
  <si>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</si>
  <si>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</si>
  <si>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</si>
  <si>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</si>
  <si>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</si>
  <si>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</si>
  <si>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</si>
  <si>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</si>
  <si>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</si>
  <si>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</si>
  <si>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</si>
  <si>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</si>
  <si>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</si>
  <si>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</si>
  <si>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</si>
  <si>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</si>
  <si>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</si>
  <si>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</si>
  <si>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</si>
  <si>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</si>
  <si>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</si>
  <si>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</si>
  <si>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</si>
  <si>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</si>
  <si>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</si>
  <si>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</si>
  <si>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</si>
  <si>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</si>
  <si>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</si>
  <si>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</si>
  <si>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</si>
  <si>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</si>
  <si>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</si>
  <si>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</si>
  <si>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</si>
  <si>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</si>
  <si>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</si>
  <si>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</si>
  <si>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</si>
  <si>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</si>
  <si>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</si>
  <si>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</si>
  <si>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</si>
  <si>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</si>
  <si>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</si>
  <si>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</si>
  <si>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</si>
  <si>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</si>
  <si>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</si>
  <si>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</si>
  <si>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</si>
  <si>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</si>
  <si>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</si>
  <si>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</si>
  <si>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</si>
  <si>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</si>
  <si>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</si>
  <si>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</si>
  <si>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</si>
  <si>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</si>
  <si>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 xml:space="preserve">    ↳ Oeuf calibre M (53-63g) cat.A France colis 360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</si>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</sst>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58.156528571429</v>
      </c>
    </row>
    <row r="12">
      <c r="A12" t="s" s="3">
        <v>16</v>
      </c>
      <c r="B12" s="4">
        <v>0.58156528571429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58.156528571429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15</v>
      </c>
      <c r="E7" s="11">
        <f>D7*$B$2</f>
        <v>15</v>
      </c>
      <c r="F7" t="s">
        <v>34</v>
      </c>
      <c r="G7" s="4">
        <f>E7*1.09074</f>
        <v>16.3611</v>
      </c>
    </row>
    <row r="8">
      <c r="A8" t="s" s="12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37</v>
      </c>
      <c r="G8" s="4">
        <f>E8*3.6741428571</f>
        <v>11.022429</v>
      </c>
    </row>
    <row r="9">
      <c r="A9" t="s">
        <v>38</v>
      </c>
      <c r="B9" t="s">
        <v>39</v>
      </c>
      <c r="C9" t="s">
        <v>40</v>
      </c>
      <c r="D9" s="9">
        <v>2.3</v>
      </c>
      <c r="E9" s="11">
        <f>D9*$B$2</f>
        <v>2.3</v>
      </c>
      <c r="F9" t="s">
        <v>34</v>
      </c>
      <c r="G9" s="4">
        <f>E9*2.7</f>
        <v>6.21</v>
      </c>
    </row>
    <row r="10">
      <c r="A10" t="s">
        <v>41</v>
      </c>
      <c r="B10" t="s">
        <v>42</v>
      </c>
      <c r="C10" t="s">
        <v>43</v>
      </c>
      <c r="D10" s="9">
        <v>2.3</v>
      </c>
      <c r="E10" s="11">
        <f>D10*$B$2</f>
        <v>2.3</v>
      </c>
      <c r="F10" t="s">
        <v>34</v>
      </c>
      <c r="G10" s="4">
        <f>E10*0.56</f>
        <v>1.288</v>
      </c>
    </row>
    <row r="11">
      <c r="A11" t="s">
        <v>44</v>
      </c>
      <c r="B11" t="s">
        <v>45</v>
      </c>
      <c r="C11" t="s">
        <v>46</v>
      </c>
      <c r="D11" s="9">
        <v>2.55</v>
      </c>
      <c r="E11" s="11">
        <f>D11*$B$2</f>
        <v>2.55</v>
      </c>
      <c r="F11" t="s">
        <v>34</v>
      </c>
      <c r="G11" s="4">
        <f>E11*5.2</f>
        <v>13.26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E12*4.2</f>
        <v>0.42</v>
      </c>
    </row>
    <row r="13">
      <c r="A13" t="s">
        <v>50</v>
      </c>
      <c r="B13" t="s">
        <v>51</v>
      </c>
      <c r="C13" t="s">
        <v>52</v>
      </c>
      <c r="D13" s="9">
        <v>40</v>
      </c>
      <c r="E13" s="11">
        <f>D13*$B$2</f>
        <v>40</v>
      </c>
      <c r="F13" t="s">
        <v>24</v>
      </c>
      <c r="G13" s="4">
        <f>E13*0.1795</f>
        <v>7.18</v>
      </c>
    </row>
    <row r="14">
      <c r="A14" t="s">
        <v>53</v>
      </c>
      <c r="B14" t="s">
        <v>54</v>
      </c>
      <c r="C14" t="s">
        <v>55</v>
      </c>
      <c r="D14" s="9">
        <v>2.3</v>
      </c>
      <c r="E14" s="11">
        <f>D14*$B$2</f>
        <v>2.3</v>
      </c>
      <c r="F14" t="s">
        <v>34</v>
      </c>
      <c r="G14" s="4">
        <f>E14*1.05</f>
        <v>2.415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2.3</v>
      </c>
      <c r="E3" t="s">
        <v>34</v>
      </c>
      <c r="F3" t="s">
        <v>43</v>
      </c>
    </row>
    <row r="4">
      <c r="A4">
        <v>1</v>
      </c>
      <c r="B4" t="s">
        <v>65</v>
      </c>
      <c r="C4" t="s">
        <v>64</v>
      </c>
      <c r="D4" s="11">
        <v>2.3</v>
      </c>
      <c r="E4" t="s">
        <v>34</v>
      </c>
      <c r="F4" t="s">
        <v>46</v>
      </c>
    </row>
    <row r="5">
      <c r="A5">
        <v>1</v>
      </c>
      <c r="B5" t="s">
        <v>66</v>
      </c>
      <c r="C5" t="s">
        <v>64</v>
      </c>
      <c r="D5" s="11">
        <v>2.3</v>
      </c>
      <c r="E5" t="s">
        <v>34</v>
      </c>
      <c r="F5" t="s">
        <v>40</v>
      </c>
    </row>
    <row r="6">
      <c r="A6">
        <v>1</v>
      </c>
      <c r="B6" t="s">
        <v>67</v>
      </c>
      <c r="C6" t="s">
        <v>64</v>
      </c>
      <c r="D6" s="11">
        <v>3</v>
      </c>
      <c r="E6" t="s">
        <v>37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0.1</v>
      </c>
      <c r="E7" t="s">
        <v>34</v>
      </c>
      <c r="F7" t="s">
        <v>49</v>
      </c>
    </row>
    <row r="8">
      <c r="A8">
        <v>1</v>
      </c>
      <c r="B8" t="s">
        <v>69</v>
      </c>
      <c r="C8" t="s">
        <v>64</v>
      </c>
      <c r="D8" s="11">
        <v>2.3</v>
      </c>
      <c r="E8" t="s">
        <v>34</v>
      </c>
      <c r="F8" t="s">
        <v>55</v>
      </c>
    </row>
    <row r="9">
      <c r="A9">
        <v>1</v>
      </c>
      <c r="B9" t="s">
        <v>70</v>
      </c>
      <c r="C9" t="s">
        <v>64</v>
      </c>
      <c r="D9" s="11">
        <v>40</v>
      </c>
      <c r="E9" t="s">
        <v>24</v>
      </c>
      <c r="F9" t="s">
        <v>52</v>
      </c>
    </row>
    <row r="10">
      <c r="A10">
        <v>1</v>
      </c>
      <c r="B10" t="s">
        <v>65</v>
      </c>
      <c r="C10" t="s">
        <v>64</v>
      </c>
      <c r="D10" s="11">
        <v>0.25</v>
      </c>
      <c r="E10" t="s">
        <v>34</v>
      </c>
      <c r="F10" t="s">
        <v>46</v>
      </c>
    </row>
    <row r="11">
      <c r="A11">
        <v>1</v>
      </c>
      <c r="B11" t="s">
        <v>71</v>
      </c>
      <c r="C11" t="s">
        <v>61</v>
      </c>
      <c r="D11" s="11">
        <v>15</v>
      </c>
      <c r="E11" t="s">
        <v>24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15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4"/>
      <c r="F4"/>
    </row>
    <row r="5">
      <c r="A5" t="s">
        <v>2</v>
      </c>
      <c r="B5">
        <v>4</v>
      </c>
      <c r="C5" t="s">
        <v>84</v>
      </c>
      <c r="D5" t="inlineStr" s="14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7">
        <v>93</v>
      </c>
      <c r="B7" t="str" s="14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7">
        <v>94</v>
      </c>
      <c r="B8" t="str" s="14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7">
        <v>95</v>
      </c>
      <c r="B9" t="str" s="14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7">
        <v>96</v>
      </c>
      <c r="B10" t="str" s="14">
        <f>"[DRESSER] "&amp;Procedure!D7</f>
        <v>[DRESSER] Dresser - Détailler chaque bac en 35 parts (5 x 7). - Servir à l’aide d’une spatule carrée.</v>
      </c>
      <c r="C10"/>
      <c r="D10"/>
    </row>
    <row r="11">
      <c r="A11" t="s" s="17">
        <v>97</v>
      </c>
      <c r="B11" t="str" s="14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