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<sst xmlns="http://schemas.openxmlformats.org/spreadsheetml/2006/main" count="98" uniqueCount="98">
  <si>
    <t>Fiche technique</t>
  </si>
  <si>
    <t>Nom</t>
  </si>
  <si>
    <t>GÂTEAU MARBRÉ</t>
  </si>
  <si>
    <t>Code</t>
  </si>
  <si>
    <t>GRO_CDC_233</t>
  </si>
  <si>
    <t>Classe</t>
  </si>
  <si>
    <t>Pâtisserie collectivité (GRO.DESSERTS)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</si>
  <si>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</si>
  <si>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</si>
  <si>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</si>
  <si>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</si>
  <si>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</si>
  <si>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</si>
  <si>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</si>
  <si>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</si>
  <si>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</si>
  <si>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</si>
  <si>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</si>
  <si>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</si>
  <si>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</si>
  <si>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02:00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</si>
  <si>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</si>
  <si>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</si>
  <si>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</si>
  <si>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</si>
  <si>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</si>
  <si>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</si>
  <si>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</si>
  <si>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</si>
  <si>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</si>
  <si>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</si>
  <si>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</si>
  <si>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</si>
  <si>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</si>
  <si>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ALC-RHUM-BRUN</t>
  </si>
  <si>
    <t>Rhum ambré de cuisine (baba)</t>
  </si>
  <si>
    <t>Spiritueux et liqueurs cuisine</t>
  </si>
  <si>
    <t>lt</t>
  </si>
  <si>
    <t>CACAO-SUCRE</t>
  </si>
  <si>
    <t>Cacao en poudre sucré (chocolat chaud)</t>
  </si>
  <si>
    <t>Poudres et masses cacao</t>
  </si>
  <si>
    <t>kg</t>
  </si>
  <si>
    <t>RNME101466</t>
  </si>
  <si>
    <t>Sucre poudre sac 1kg</t>
  </si>
  <si>
    <t>Pâtisserie épicerie sucrée</t>
  </si>
  <si>
    <t>FAR-T55</t>
  </si>
  <si>
    <t>Farine de blé T55</t>
  </si>
  <si>
    <t>Farines de blé</t>
  </si>
  <si>
    <t>BEU-DOUX</t>
  </si>
  <si>
    <t>Beurre doux 82% MG plaquette</t>
  </si>
  <si>
    <t>Beurres et margarines</t>
  </si>
  <si>
    <t>LEV-CHIMIQUE</t>
  </si>
  <si>
    <t>Levure chimique (poudre à lever)</t>
  </si>
  <si>
    <t>Levures et agents levants</t>
  </si>
  <si>
    <t>OVO-BLANC-LIQ</t>
  </si>
  <si>
    <t>Blanc d'oeuf liquide pasteurisé</t>
  </si>
  <si>
    <t>Ovoproduits</t>
  </si>
  <si>
    <t>Total</t>
  </si>
  <si>
    <t>Niveau</t>
  </si>
  <si>
    <t>Composant</t>
  </si>
  <si>
    <t>Type</t>
  </si>
  <si>
    <t>Quantité (pour 100 pc)</t>
  </si>
  <si>
    <t>recette</t>
  </si>
  <si>
    <t>Pâtisserie collectivité</t>
  </si>
  <si>
    <t xml:space="preserve">    ↳ Beurre doux 82% MG plaquette</t>
  </si>
  <si>
    <t>matiere</t>
  </si>
  <si>
    <t xml:space="preserve">    ↳ Sucre poudre sac 1kg</t>
  </si>
  <si>
    <t xml:space="preserve">    ↳ Blanc d'oeuf liquide pasteurisé</t>
  </si>
  <si>
    <t xml:space="preserve">    ↳ Farine de blé T55</t>
  </si>
  <si>
    <t xml:space="preserve">    ↳ VANILLE (baton)</t>
  </si>
  <si>
    <t xml:space="preserve">    ↳ Levure chimique (poudre à lever)</t>
  </si>
  <si>
    <t xml:space="preserve">    ↳ Cacao en poudre sucré (chocolat chaud)</t>
  </si>
  <si>
    <t xml:space="preserve">    ↳ Rhum ambré de cuisine (baba)</t>
  </si>
  <si>
    <t>Recette</t>
  </si>
  <si>
    <t>#</t>
  </si>
  <si>
    <t>Verbe</t>
  </si>
  <si>
    <t>Étape</t>
  </si>
  <si>
    <t>Précision technique</t>
  </si>
  <si>
    <t>Durée</t>
  </si>
  <si>
    <t>METTRE EN PLACE</t>
  </si>
  <si>
    <t>ÉTUVER</t>
  </si>
  <si>
    <t>125 min (repos)</t>
  </si>
  <si>
    <t>BEURRER</t>
  </si>
  <si>
    <t>FOURRER</t>
  </si>
  <si>
    <t>Garnir les moules - Garnir les moules ou les bacs GN aux 3/4 de leur hauteur,en alternant avec les 2pâtes pour donner un effet de marbré.</t>
  </si>
  <si>
    <t>CUIRE</t>
  </si>
  <si>
    <t>30 min (repos)</t>
  </si>
  <si>
    <t>SERVIR</t>
  </si>
  <si>
    <t>Servir - Trancher les gâteaux et servir les parts en accompagnement d’une crème,d’un yaourt,etc.</t>
  </si>
  <si>
    <t>Fiche technique — GÂTEAU MARBRÉ</t>
  </si>
  <si>
    <t>GÂTEAU MARBRÉ  GRO_CDC_233</t>
  </si>
  <si>
    <t>1.</t>
  </si>
  <si>
    <t>2.</t>
  </si>
  <si>
    <t>3.</t>
  </si>
  <si>
    <t>4.</t>
  </si>
  <si>
    <t>5.</t>
  </si>
  <si>
    <t>6.</t>
  </si>
  <si>
    <t>7.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</si>
</sst>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22.540416105263</v>
      </c>
    </row>
    <row r="12">
      <c r="A12" t="s" s="3">
        <v>16</v>
      </c>
      <c r="B12" s="4">
        <v>0.22540416105263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22.540416105263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12">
        <v>31</v>
      </c>
      <c r="B7" t="s">
        <v>32</v>
      </c>
      <c r="C7" t="s">
        <v>33</v>
      </c>
      <c r="D7" s="9">
        <v>0.06</v>
      </c>
      <c r="E7" s="11">
        <f>D7*$B$2</f>
        <v>0.06</v>
      </c>
      <c r="F7" t="s">
        <v>24</v>
      </c>
      <c r="G7" s="4">
        <f>E7*0.5902684211</f>
        <v>0.035416</v>
      </c>
    </row>
    <row r="8">
      <c r="A8" t="s">
        <v>34</v>
      </c>
      <c r="B8" t="s">
        <v>35</v>
      </c>
      <c r="C8" t="s">
        <v>36</v>
      </c>
      <c r="D8" s="9">
        <v>0.1</v>
      </c>
      <c r="E8" s="11">
        <f>D8*$B$2</f>
        <v>0.1</v>
      </c>
      <c r="F8" t="s">
        <v>37</v>
      </c>
      <c r="G8" s="4">
        <f>E8*14</f>
        <v>1.4</v>
      </c>
    </row>
    <row r="9">
      <c r="A9" t="s">
        <v>38</v>
      </c>
      <c r="B9" t="s">
        <v>39</v>
      </c>
      <c r="C9" t="s">
        <v>40</v>
      </c>
      <c r="D9" s="9">
        <v>0.15</v>
      </c>
      <c r="E9" s="11">
        <f>D9*$B$2</f>
        <v>0.15</v>
      </c>
      <c r="F9" t="s">
        <v>41</v>
      </c>
      <c r="G9" s="4">
        <f>E9*5.5</f>
        <v>0.825</v>
      </c>
    </row>
    <row r="10">
      <c r="A10" t="s">
        <v>42</v>
      </c>
      <c r="B10" t="s">
        <v>43</v>
      </c>
      <c r="C10" t="s">
        <v>44</v>
      </c>
      <c r="D10" s="9">
        <v>1.8</v>
      </c>
      <c r="E10" s="11">
        <f>D10*$B$2</f>
        <v>1.8</v>
      </c>
      <c r="F10" t="s">
        <v>41</v>
      </c>
      <c r="G10" s="4">
        <f>E10*2.7</f>
        <v>4.86</v>
      </c>
    </row>
    <row r="11">
      <c r="A11" t="s">
        <v>45</v>
      </c>
      <c r="B11" t="s">
        <v>46</v>
      </c>
      <c r="C11" t="s">
        <v>47</v>
      </c>
      <c r="D11" s="9">
        <v>1.8</v>
      </c>
      <c r="E11" s="11">
        <f>D11*$B$2</f>
        <v>1.8</v>
      </c>
      <c r="F11" t="s">
        <v>41</v>
      </c>
      <c r="G11" s="4">
        <f>E11*0.56</f>
        <v>1.008</v>
      </c>
    </row>
    <row r="12">
      <c r="A12" t="s">
        <v>48</v>
      </c>
      <c r="B12" t="s">
        <v>49</v>
      </c>
      <c r="C12" t="s">
        <v>50</v>
      </c>
      <c r="D12" s="9">
        <v>1.8</v>
      </c>
      <c r="E12" s="11">
        <f>D12*$B$2</f>
        <v>1.8</v>
      </c>
      <c r="F12" t="s">
        <v>41</v>
      </c>
      <c r="G12" s="4">
        <f>E12*5.2</f>
        <v>9.36</v>
      </c>
    </row>
    <row r="13">
      <c r="A13" t="s">
        <v>51</v>
      </c>
      <c r="B13" t="s">
        <v>52</v>
      </c>
      <c r="C13" t="s">
        <v>53</v>
      </c>
      <c r="D13" s="9">
        <v>0.06</v>
      </c>
      <c r="E13" s="11">
        <f>D13*$B$2</f>
        <v>0.06</v>
      </c>
      <c r="F13" t="s">
        <v>41</v>
      </c>
      <c r="G13" s="4">
        <f>E13*4.2</f>
        <v>0.252</v>
      </c>
    </row>
    <row r="14">
      <c r="A14" t="s">
        <v>54</v>
      </c>
      <c r="B14" t="s">
        <v>55</v>
      </c>
      <c r="C14" t="s">
        <v>56</v>
      </c>
      <c r="D14" s="9">
        <v>1.5</v>
      </c>
      <c r="E14" s="11">
        <f>D14*$B$2</f>
        <v>1.5</v>
      </c>
      <c r="F14" t="s">
        <v>41</v>
      </c>
      <c r="G14" s="4">
        <f>E14*3.2</f>
        <v>4.8</v>
      </c>
    </row>
    <row r="15">
      <c r="A15"/>
      <c r="B15"/>
      <c r="C15"/>
      <c r="D15"/>
      <c r="E15"/>
      <c r="F15" t="s" s="3">
        <v>57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58</v>
      </c>
      <c r="B1" t="s" s="2">
        <v>59</v>
      </c>
      <c r="C1" t="s" s="2">
        <v>60</v>
      </c>
      <c r="D1" t="s" s="2">
        <v>61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62</v>
      </c>
      <c r="D2" s="11">
        <v>100</v>
      </c>
      <c r="E2" t="s">
        <v>24</v>
      </c>
      <c r="F2" t="s">
        <v>63</v>
      </c>
    </row>
    <row r="3">
      <c r="A3">
        <v>1</v>
      </c>
      <c r="B3" t="s">
        <v>64</v>
      </c>
      <c r="C3" t="s">
        <v>65</v>
      </c>
      <c r="D3" s="11">
        <v>1.8</v>
      </c>
      <c r="E3" t="s">
        <v>41</v>
      </c>
      <c r="F3" t="s">
        <v>50</v>
      </c>
    </row>
    <row r="4">
      <c r="A4">
        <v>1</v>
      </c>
      <c r="B4" t="s">
        <v>66</v>
      </c>
      <c r="C4" t="s">
        <v>65</v>
      </c>
      <c r="D4" s="11">
        <v>1.8</v>
      </c>
      <c r="E4" t="s">
        <v>41</v>
      </c>
      <c r="F4" t="s">
        <v>44</v>
      </c>
    </row>
    <row r="5">
      <c r="A5">
        <v>1</v>
      </c>
      <c r="B5" t="s">
        <v>67</v>
      </c>
      <c r="C5" t="s">
        <v>65</v>
      </c>
      <c r="D5" s="11">
        <v>1.5</v>
      </c>
      <c r="E5" t="s">
        <v>37</v>
      </c>
      <c r="F5" t="s">
        <v>56</v>
      </c>
    </row>
    <row r="6">
      <c r="A6">
        <v>1</v>
      </c>
      <c r="B6" t="s">
        <v>68</v>
      </c>
      <c r="C6" t="s">
        <v>65</v>
      </c>
      <c r="D6" s="11">
        <v>1.8</v>
      </c>
      <c r="E6" t="s">
        <v>41</v>
      </c>
      <c r="F6" t="s">
        <v>47</v>
      </c>
    </row>
    <row r="7">
      <c r="A7">
        <v>1</v>
      </c>
      <c r="B7" t="s">
        <v>69</v>
      </c>
      <c r="C7" t="s">
        <v>65</v>
      </c>
      <c r="D7" s="11">
        <v>0.06</v>
      </c>
      <c r="E7" t="s">
        <v>37</v>
      </c>
      <c r="F7" t="s">
        <v>33</v>
      </c>
    </row>
    <row r="8">
      <c r="A8">
        <v>1</v>
      </c>
      <c r="B8" t="s">
        <v>70</v>
      </c>
      <c r="C8" t="s">
        <v>65</v>
      </c>
      <c r="D8" s="11">
        <v>0.06</v>
      </c>
      <c r="E8" t="s">
        <v>41</v>
      </c>
      <c r="F8" t="s">
        <v>53</v>
      </c>
    </row>
    <row r="9">
      <c r="A9">
        <v>1</v>
      </c>
      <c r="B9" t="s">
        <v>71</v>
      </c>
      <c r="C9" t="s">
        <v>65</v>
      </c>
      <c r="D9" s="11">
        <v>0.15</v>
      </c>
      <c r="E9" t="s">
        <v>41</v>
      </c>
      <c r="F9" t="s">
        <v>40</v>
      </c>
    </row>
    <row r="10">
      <c r="A10">
        <v>1</v>
      </c>
      <c r="B10" t="s">
        <v>72</v>
      </c>
      <c r="C10" t="s">
        <v>65</v>
      </c>
      <c r="D10" s="11">
        <v>0.1</v>
      </c>
      <c r="E10" t="s">
        <v>37</v>
      </c>
      <c r="F10" t="s">
        <v>36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73</v>
      </c>
      <c r="B1" t="s" s="2">
        <v>74</v>
      </c>
      <c r="C1" t="s" s="2">
        <v>75</v>
      </c>
      <c r="D1" t="s" s="2">
        <v>76</v>
      </c>
      <c r="E1" t="s" s="2">
        <v>77</v>
      </c>
      <c r="F1" t="s" s="2">
        <v>78</v>
      </c>
    </row>
    <row r="2">
      <c r="A2" t="s">
        <v>2</v>
      </c>
      <c r="B2">
        <v>1</v>
      </c>
      <c r="C2" t="s">
        <v>79</v>
      </c>
      <c r="D2" t="inlineStr" s="14">
        <is>
          <t>Mise en place du poste de travail - Vérifier les D.L.C.,peser les denrées,sélectionner le matériel nécessaire. - Laver et désinfecter le matériel et le poste de travail en suivant les protocoles.</t>
        </is>
      </c>
      <c r="E2" t="s" s="14"/>
      <c r="F2"/>
    </row>
    <row r="3">
      <c r="A3" t="s">
        <v>2</v>
      </c>
      <c r="B3">
        <v>2</v>
      </c>
      <c r="C3" t="s">
        <v>80</v>
      </c>
      <c r="D3" t="inlineStr" s="14">
        <is>
          <t>Préparations préliminaires - Dans une calotte,faire fondre le beurre. - Au pinceau,badigeonner l’intérieur de 2 bacs GN 1/1 H 65 ou de 6 moules rectangulaires de 300 x 100 x 75. - Faire figer en chambre froide le beurre des moules.Fleurer les parois des moules ou des bacs GN. Retourner et taper les moules pour retirer l’excédent de farine. Réserver au froid. - Couper les écorces d’orange en petits bâtonnets (facultatif). - Dans une calotte,faire macérer les bâtonnets d’écorce d’orange dans le rhum. - Tamiser la farine et la levure chimique ensemble.</t>
        </is>
      </c>
      <c r="E3" t="s" s="14"/>
      <c r="F3" t="s">
        <v>81</v>
      </c>
    </row>
    <row r="4">
      <c r="A4" t="s">
        <v>2</v>
      </c>
      <c r="B4">
        <v>3</v>
      </c>
      <c r="C4" t="s">
        <v>82</v>
      </c>
      <c r="D4" t="inlineStr" s="14">
        <is>
          <t>Confectionner la pâte - Sur le marbre,assouplir le beurre en le frappant avec le rouleau à pâtisserie. - Dans la cuve du batteur,mettre le beurre assoupli et travailler au fouet le beurre pour lui donner la consistance d’une pommade. - Ajouter le sucre semoule au beurre.En première vitesse travailler le beurre et le sucre. - En deuxième vitesse crémer le beurre et le sucre. - Ajouter progressivement les œufs.On peut tiédir les œufs pour faciliter leur incorporation. - Travailler l’appareil et incorporer la vanille, la farine et la levure. Faire un bon mélange. - Séparer la pâte en deux,réserver la moitié de la pâte dans une bassine.A la spatule,ajouter les écorces d’orange. - Dans la cuve du batteur,mélanger le cacao à la pâte restante.</t>
        </is>
      </c>
      <c r="E4" t="s" s="14"/>
      <c r="F4"/>
    </row>
    <row r="5">
      <c r="A5" t="s">
        <v>2</v>
      </c>
      <c r="B5">
        <v>4</v>
      </c>
      <c r="C5" t="s">
        <v>83</v>
      </c>
      <c r="D5" t="s" s="14">
        <v>84</v>
      </c>
      <c r="E5" t="s" s="14"/>
      <c r="F5"/>
    </row>
    <row r="6">
      <c r="A6" t="s">
        <v>2</v>
      </c>
      <c r="B6">
        <v>5</v>
      </c>
      <c r="C6" t="s">
        <v>85</v>
      </c>
      <c r="D6" t="inlineStr" s="14">
        <is>
          <t>Cuire les marbrés - Préchauffer le four sur la position chaleur sèche à + 190 °C. - Étager les bacs ou les moules sur l’échelle de four.Déposer les moules à cake sur des grilles de cuisson. - Enfourner et cuire les gâteaux marbrés à + 190 °C pendant 10 minutes. - Avec la pointe d’un couteau préalablement désinfecté, casser la croûte des S gâteaux qui s’est formée en début de cuisson pour aider la pousse. - Réduire la chaleur du four à + 160 °C et finir la cuisson des gâteaux marbrés pendant 45/50 minutes environ. - Vérifier la cuisson par sondage,avec la pointe d’un couteau.Au terme de la cuisson,la lame doit être retirée du gâteau sans trace. - À la sortie du four,démouler les gâteaux sur des grilles.</t>
        </is>
      </c>
      <c r="E6" t="s" s="14"/>
      <c r="F6" t="s">
        <v>86</v>
      </c>
    </row>
    <row r="7">
      <c r="A7" t="s">
        <v>2</v>
      </c>
      <c r="B7">
        <v>6</v>
      </c>
      <c r="C7" t="s">
        <v>87</v>
      </c>
      <c r="D7" t="s" s="14">
        <v>88</v>
      </c>
      <c r="E7" t="s" s="14"/>
      <c r="F7"/>
    </row>
    <row r="8">
      <c r="A8" t="s">
        <v>2</v>
      </c>
      <c r="B8">
        <v>7</v>
      </c>
      <c r="C8" t="s">
        <v>85</v>
      </c>
      <c r="D8" t="inlineStr" s="14">
        <is>
          <t>Commentaires - Pour faciliter le tranchage,cuire les gâteaux la veille de leur consommation. - Pour conserver leur moelleux,enrouler les gâteaux dans un film alimentaire.</t>
        </is>
      </c>
      <c r="E8" t="s" s="14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7">
        <v>89</v>
      </c>
      <c r="B1"/>
      <c r="C1"/>
      <c r="D1"/>
    </row>
    <row r="2">
      <c r="A2" t="str" s="15">
        <f>"GRO_CDC_233 · GRO.DESSERTS · référence : "&amp;Besoins!B3&amp;" "&amp;Besoins!C3&amp;" · multiplicateur réglable sur la feuille ""Besoins"""</f>
        <v>GRO_CDC_233 · GRO.DESSERTS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90</v>
      </c>
      <c r="B4"/>
      <c r="C4"/>
      <c r="D4"/>
    </row>
    <row r="5">
      <c r="A5" t="s" s="17">
        <v>91</v>
      </c>
      <c r="B5" t="str" s="14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</v>
      </c>
      <c r="C5"/>
      <c r="D5"/>
    </row>
    <row r="6">
      <c r="A6" t="s" s="17">
        <v>92</v>
      </c>
      <c r="B6" t="str" s="14">
        <f>"[ÉTUVER] "&amp;Procedure!D3</f>
        <v>[ÉTUVER] Préparations préliminaires - Dans une calotte,faire fondre le beurre. - Au pinceau,badigeonner l’intérieur de 2 bacs GN 1/1 H 65 ou de 6 moules rectangulaires de 300 x 100 x 75. - Faire figer en chambre froide le beurre des moules.Fleurer les parois des moules ou des bacs GN. Retourner et taper les moules pour retirer l’excédent de farine. Réserver au froid. - Couper les écorces d’orange en petits bâtonnets (facultatif). - Dans une calotte,faire macérer les bâtonnets d’écorce d’orange dans le rhum. - Tamiser la farine et la levure chimique ensemble.</v>
      </c>
      <c r="C6"/>
      <c r="D6"/>
    </row>
    <row r="7">
      <c r="A7" t="s" s="17">
        <v>93</v>
      </c>
      <c r="B7" t="str" s="14">
        <f>"[BEURRER] "&amp;Procedure!D4</f>
        <v>[BEURRER] Confectionner la pâte - Sur le marbre,assouplir le beurre en le frappant avec le rouleau à pâtisserie. - Dans la cuve du batteur,mettre le beurre assoupli et travailler au fouet le beurre pour lui donner la consistance d’une pommade. - Ajouter le sucre semoule au beurre.En première vitesse travailler le beurre et le sucre. - En deuxième vitesse crémer le beurre et le sucre. - Ajouter progressivement les œufs.On peut tiédir les œufs pour faciliter leur incorporation. - Travailler l’appareil et incorporer la vanille, la farine et la levure. Faire un bon mélange. - Séparer la pâte en deux,réserver la moitié de la pâte dans une bassine.A la spatule,ajouter les écorces d’orange. - Dans la cuve du batteur,mélanger le cacao à la pâte restante.</v>
      </c>
      <c r="C7"/>
      <c r="D7"/>
    </row>
    <row r="8">
      <c r="A8" t="s" s="17">
        <v>94</v>
      </c>
      <c r="B8" t="str" s="14">
        <f>"[FOURRER] "&amp;Procedure!D5</f>
        <v>[FOURRER] Garnir les moules - Garnir les moules ou les bacs GN aux 3/4 de leur hauteur,en alternant avec les 2pâtes pour donner un effet de marbré.</v>
      </c>
      <c r="C8"/>
      <c r="D8"/>
    </row>
    <row r="9">
      <c r="A9" t="s" s="17">
        <v>95</v>
      </c>
      <c r="B9" t="str" s="14">
        <f>"[CUIRE] "&amp;Procedure!D6</f>
        <v>[CUIRE] Cuire les marbrés - Préchauffer le four sur la position chaleur sèche à + 190 °C. - Étager les bacs ou les moules sur l’échelle de four.Déposer les moules à cake sur des grilles de cuisson. - Enfourner et cuire les gâteaux marbrés à + 190 °C pendant 10 minutes. - Avec la pointe d’un couteau préalablement désinfecté, casser la croûte des S gâteaux qui s’est formée en début de cuisson pour aider la pousse. - Réduire la chaleur du four à + 160 °C et finir la cuisson des gâteaux marbrés pendant 45/50 minutes environ. - Vérifier la cuisson par sondage,avec la pointe d’un couteau.Au terme de la cuisson,la lame doit être retirée du gâteau sans trace. - À la sortie du four,démouler les gâteaux sur des grilles.</v>
      </c>
      <c r="C9"/>
      <c r="D9"/>
    </row>
    <row r="10">
      <c r="A10" t="s" s="17">
        <v>96</v>
      </c>
      <c r="B10" t="str" s="14">
        <f>"[SERVIR] "&amp;Procedure!D7</f>
        <v>[SERVIR] Servir - Trancher les gâteaux et servir les parts en accompagnement d’une crème,d’un yaourt,etc.</v>
      </c>
      <c r="C10"/>
      <c r="D10"/>
    </row>
    <row r="11">
      <c r="A11" t="s" s="17">
        <v>97</v>
      </c>
      <c r="B11" t="str" s="14">
        <f>"[CUIRE] "&amp;Procedure!D8</f>
        <v>[CUIRE] Commentaires - Pour faciliter le tranchage,cuire les gâteaux la veille de leur consommation. - Pour conserver leur moelleux,enrouler les gâteaux dans un film alimentaire.</v>
      </c>
      <c r="C11"/>
      <c r="D11"/>
    </row>
    <row r="12">
      <c r="A12"/>
      <c r="B12"/>
      <c r="C12"/>
      <c r="D12"/>
    </row>
    <row r="13">
      <c r="A13" t="s" s="18">
        <v>21</v>
      </c>
      <c r="B13"/>
      <c r="C13"/>
      <c r="D13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2026-08-01T00:00:03Z</dcterms:created>
  <dc:title>GÂTEAU MARBRÉ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2026-08-01T00:00:03Z</dcterms:modified>
  <cp:revision>1</cp:revision>
</cp:coreProperties>
</file>