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<sst xmlns="http://schemas.openxmlformats.org/spreadsheetml/2006/main" count="85" uniqueCount="85">
  <si>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</si>
  <si>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</si>
  <si>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GÂTEAU AU MIEL</t>
  </si>
  <si>
    <t>Code</t>
  </si>
  <si>
    <t>GRO_CDC_232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</si>
  <si>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</si>
  <si>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</si>
  <si>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</si>
  <si>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</si>
  <si>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</si>
  <si>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</si>
  <si>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</si>
  <si>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</si>
  <si>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</si>
  <si>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</si>
  <si>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</si>
  <si>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</si>
  <si>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</si>
  <si>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</si>
  <si>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</si>
  <si>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</si>
  <si>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</si>
  <si>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</si>
  <si>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</si>
  <si>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</si>
  <si>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</si>
  <si>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</si>
  <si>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</si>
  <si>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</si>
  <si>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</si>
  <si>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</si>
  <si>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</si>
  <si>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</si>
  <si>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</si>
  <si>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</si>
  <si>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</si>
  <si>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</si>
  <si>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</si>
  <si>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</si>
  <si>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</si>
  <si>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</si>
  <si>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</si>
  <si>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</si>
  <si>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</si>
  <si>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</si>
  <si>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</si>
  <si>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</si>
  <si>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</si>
  <si>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</si>
  <si>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</si>
  <si>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</si>
  <si>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</si>
  <si>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</si>
  <si>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</si>
  <si>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</si>
  <si>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</si>
  <si>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</si>
  <si>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Beurre doux 82% MG plaquette</t>
  </si>
  <si>
    <t xml:space="preserve">    ↳ Miel de tournesol cristallisé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</si>
  <si>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</si>
  <si>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</si>
  <si>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</si>
  <si>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</si>
  <si>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</si>
  <si>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</si>
  <si>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</si>
  <si>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</si>
  <si>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</si>
  <si>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</si>
  <si>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BATTRE</t>
  </si>
  <si>
    <t>FOURRER</t>
  </si>
  <si>
    <t>Garnir les moules - Garnir les moules aux 3/4. - Pousser la pâte dans les angles des moules. - Égaliser la surface de la pâte.</t>
  </si>
  <si>
    <t>CUIRE</t>
  </si>
  <si>
    <t>55 min (cuisson)</t>
  </si>
  <si>
    <t>DÉMOULER</t>
  </si>
  <si>
    <t>INCORPORER</t>
  </si>
  <si>
    <t>Fiche technique — GÂTEAU AU MIEL</t>
  </si>
  <si>
    <t>GÂTEAU AU MIEL  GRO_CDC_232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</si>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</sst>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15.687</v>
      </c>
    </row>
    <row r="12">
      <c r="A12" t="s" s="3">
        <v>16</v>
      </c>
      <c r="B12" s="4">
        <v>0.15687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15.687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E7*2.7</f>
        <v>2.025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E8*0.56</f>
        <v>0.84</v>
      </c>
    </row>
    <row r="9">
      <c r="A9" t="s">
        <v>38</v>
      </c>
      <c r="B9" t="s">
        <v>39</v>
      </c>
      <c r="C9" t="s">
        <v>40</v>
      </c>
      <c r="D9" s="9">
        <v>1.5</v>
      </c>
      <c r="E9" s="11">
        <f>D9*$B$2</f>
        <v>1.5</v>
      </c>
      <c r="F9" t="s">
        <v>34</v>
      </c>
      <c r="G9" s="4">
        <f>E9*5.2</f>
        <v>7.8</v>
      </c>
    </row>
    <row r="10">
      <c r="A10" t="s">
        <v>41</v>
      </c>
      <c r="B10" t="s">
        <v>42</v>
      </c>
      <c r="C10" t="s">
        <v>43</v>
      </c>
      <c r="D10" s="9">
        <v>0.035</v>
      </c>
      <c r="E10" s="11">
        <f>D10*$B$2</f>
        <v>0.035</v>
      </c>
      <c r="F10" t="s">
        <v>34</v>
      </c>
      <c r="G10" s="4">
        <f>E10*4.2</f>
        <v>0.147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34</v>
      </c>
      <c r="G11" s="4">
        <f>E11*6.5</f>
        <v>4.875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1.5</v>
      </c>
      <c r="E3" t="s">
        <v>34</v>
      </c>
      <c r="F3" t="s">
        <v>37</v>
      </c>
    </row>
    <row r="4">
      <c r="A4">
        <v>1</v>
      </c>
      <c r="B4" t="s">
        <v>56</v>
      </c>
      <c r="C4" t="s">
        <v>55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57</v>
      </c>
      <c r="C5" t="s">
        <v>55</v>
      </c>
      <c r="D5" s="11">
        <v>1.5</v>
      </c>
      <c r="E5" t="s">
        <v>34</v>
      </c>
      <c r="F5" t="s">
        <v>40</v>
      </c>
    </row>
    <row r="6">
      <c r="A6">
        <v>1</v>
      </c>
      <c r="B6" t="s">
        <v>58</v>
      </c>
      <c r="C6" t="s">
        <v>55</v>
      </c>
      <c r="D6" s="11">
        <v>0.75</v>
      </c>
      <c r="E6" t="s">
        <v>34</v>
      </c>
      <c r="F6" t="s">
        <v>46</v>
      </c>
    </row>
    <row r="7">
      <c r="A7">
        <v>1</v>
      </c>
      <c r="B7" t="s">
        <v>59</v>
      </c>
      <c r="C7" t="s">
        <v>55</v>
      </c>
      <c r="D7" s="11">
        <v>0.035</v>
      </c>
      <c r="E7" t="s">
        <v>34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E - Vérifier le D.L.C.,peser les denrées,sélectionner le matériel nécessaire.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67</v>
      </c>
      <c r="D3" t="inlineStr" s="13">
        <is>
          <t>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t>
        </is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inlineStr" s="13">
        <is>
          <t>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t>
        </is>
      </c>
      <c r="E4" t="s" s="13"/>
      <c r="F4"/>
    </row>
    <row r="5">
      <c r="A5" t="s">
        <v>2</v>
      </c>
      <c r="B5">
        <v>4</v>
      </c>
      <c r="C5" t="s">
        <v>70</v>
      </c>
      <c r="D5" t="s" s="13">
        <v>71</v>
      </c>
      <c r="E5" t="s" s="13"/>
      <c r="F5"/>
    </row>
    <row r="6">
      <c r="A6" t="s">
        <v>2</v>
      </c>
      <c r="B6">
        <v>5</v>
      </c>
      <c r="C6" t="s">
        <v>72</v>
      </c>
      <c r="D6" t="inlineStr" s="13">
        <is>
          <t>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t>
        </is>
      </c>
      <c r="E6" t="s" s="13"/>
      <c r="F6" t="s">
        <v>73</v>
      </c>
    </row>
    <row r="7">
      <c r="A7" t="s">
        <v>2</v>
      </c>
      <c r="B7">
        <v>6</v>
      </c>
      <c r="C7" t="s">
        <v>74</v>
      </c>
      <c r="D7" t="inlineStr" s="13">
        <is>
          <t>Démouler - Dès la fin de la cuisson,sortir et démouler les gâteaux sur des grilles pour le refroidissement. - Attendre le refroidissement pour trancher le gâteau.</t>
        </is>
      </c>
      <c r="E7" t="s" s="13"/>
      <c r="F7"/>
    </row>
    <row r="8">
      <c r="A8" t="s">
        <v>2</v>
      </c>
      <c r="B8">
        <v>7</v>
      </c>
      <c r="C8" t="s">
        <v>75</v>
      </c>
      <c r="D8" t="inlineStr" s="13">
        <is>
          <t>Suggestions - On peut ajouter au choix à la pâte,des pignons,des cerneaux de noix,de la peau d’orange confite taillée en julienne,du gingembre confit en rondelles,etc. - Servir en accompagnement d’une crème,d’un yaourt,etc.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"GRO_CDC_232 · GRO.DESSERTS · référence : "&amp;Besoins!B3&amp;" "&amp;Besoins!C3&amp;" · multiplicateur réglable sur la feuille ""Besoins"""</f>
        <v>GRO_CDC_232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Mise en place du poste de travail E - Vérifier le D.L.C.,peser les denrées,sélectionner le matériel nécessaire. - Désinfecter le matériel et le poste de travail suivant les protocoles. R</v>
      </c>
      <c r="C5"/>
      <c r="D5"/>
    </row>
    <row r="6">
      <c r="A6" t="s" s="16">
        <v>79</v>
      </c>
      <c r="B6" t="str" s="13">
        <f>"[PRÉPARER] "&amp;Procedure!D3</f>
        <v>[PRÉPARER] 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v>
      </c>
      <c r="C6"/>
      <c r="D6"/>
    </row>
    <row r="7">
      <c r="A7" t="s" s="16">
        <v>80</v>
      </c>
      <c r="B7" t="str" s="13">
        <f>"[BATTRE] "&amp;Procedure!D4</f>
        <v>[BATTRE] 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v>
      </c>
      <c r="C7"/>
      <c r="D7"/>
    </row>
    <row r="8">
      <c r="A8" t="s" s="16">
        <v>81</v>
      </c>
      <c r="B8" t="str" s="13">
        <f>"[FOURRER] "&amp;Procedure!D5</f>
        <v>[FOURRER] Garnir les moules - Garnir les moules aux 3/4. - Pousser la pâte dans les angles des moules. - Égaliser la surface de la pâte.</v>
      </c>
      <c r="C8"/>
      <c r="D8"/>
    </row>
    <row r="9">
      <c r="A9" t="s" s="16">
        <v>82</v>
      </c>
      <c r="B9" t="str" s="13">
        <f>"[CUIRE] "&amp;Procedure!D6</f>
        <v>[CUIRE] 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v>
      </c>
      <c r="C9"/>
      <c r="D9"/>
    </row>
    <row r="10">
      <c r="A10" t="s" s="16">
        <v>83</v>
      </c>
      <c r="B10" t="str" s="13">
        <f>"[DÉMOULER] "&amp;Procedure!D7</f>
        <v>[DÉMOULER] Démouler - Dès la fin de la cuisson,sortir et démouler les gâteaux sur des grilles pour le refroidissement. - Attendre le refroidissement pour trancher le gâteau.</v>
      </c>
      <c r="C10"/>
      <c r="D10"/>
    </row>
    <row r="11">
      <c r="A11" t="s" s="16">
        <v>84</v>
      </c>
      <c r="B11" t="str" s="13">
        <f>"[INCORPORER] "&amp;Procedure!D8</f>
        <v>[INCORPORER] Suggestions - On peut ajouter au choix à la pâte,des pignons,des cerneaux de noix,de la peau d’orange confite taillée en julienne,du gingembre confit en rondelles,etc. - Servir en accompagnement d’une crème,d’un yaourt,etc.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2026-09-15T14:55:32Z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2026-09-15T14:55:32Z</dcterms:modified>
  <cp:revision>1</cp:revision>
</cp:coreProperties>
</file>