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<sst xmlns="http://schemas.openxmlformats.org/spreadsheetml/2006/main" count="75" uniqueCount="75">
  <si>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</si>
  <si>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</si>
  <si>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CRÈMES FRANGIPANE -</t>
  </si>
  <si>
    <t>Code</t>
  </si>
  <si>
    <t>GRO_CDC_223</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</si>
  <si>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</si>
  <si>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</si>
  <si>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</si>
  <si>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</si>
  <si>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</si>
  <si>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</si>
  <si>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</si>
  <si>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</si>
  <si>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</si>
  <si>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</si>
  <si>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</si>
  <si>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</si>
  <si>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</si>
  <si>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</si>
  <si>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</si>
  <si>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</si>
  <si>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</si>
  <si>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</si>
  <si>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</si>
  <si>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</si>
  <si>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</si>
  <si>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</si>
  <si>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</si>
  <si>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</si>
  <si>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</si>
  <si>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</si>
  <si>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</si>
  <si>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</si>
  <si>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</si>
  <si>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</si>
  <si>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ALC-RHUM-BRUN</t>
  </si>
  <si>
    <t>Rhum ambré de cuisine (baba)</t>
  </si>
  <si>
    <t>PRALINE-GRAIN</t>
  </si>
  <si>
    <t>Praliné grains (feuilleté)</t>
  </si>
  <si>
    <t>Chocolats décor et confiserie</t>
  </si>
  <si>
    <t>kg</t>
  </si>
  <si>
    <t>RNME101483</t>
  </si>
  <si>
    <t>Amandes en poudre sachet 1kg</t>
  </si>
  <si>
    <t>Pâtisserie épicerie sucrée</t>
  </si>
  <si>
    <t>RNME101472</t>
  </si>
  <si>
    <t>Crème pâtissière sac 5kg</t>
  </si>
  <si>
    <t>BEU-DOUX</t>
  </si>
  <si>
    <t>Beurre doux 82% MG plaquette</t>
  </si>
  <si>
    <t>Beurres et margarines</t>
  </si>
  <si>
    <t>Total</t>
  </si>
  <si>
    <t>Niveau</t>
  </si>
  <si>
    <t>Composant</t>
  </si>
  <si>
    <t>Type</t>
  </si>
  <si>
    <t>Quantité (pour 100 pc)</t>
  </si>
  <si>
    <t>recette</t>
  </si>
  <si>
    <t>Préparations de base collectivité</t>
  </si>
  <si>
    <t xml:space="preserve">    ↳ Crème pâtissière sac 5kg</t>
  </si>
  <si>
    <t>matiere</t>
  </si>
  <si>
    <t xml:space="preserve">    ↳ Amandes en poudre sachet 1kg</t>
  </si>
  <si>
    <t xml:space="preserve">    ↳ Extrait de vanille alcoolisé</t>
  </si>
  <si>
    <t xml:space="preserve">    ↳ Rhum ambré de cuisine (baba)</t>
  </si>
  <si>
    <t xml:space="preserve">    ↳ Beurre doux 82% MG plaquette</t>
  </si>
  <si>
    <t xml:space="preserve">    ↳ Praliné grains (feuilleté)</t>
  </si>
  <si>
    <t>Recette</t>
  </si>
  <si>
    <t>#</t>
  </si>
  <si>
    <t>Verbe</t>
  </si>
  <si>
    <t>Étape</t>
  </si>
  <si>
    <t>Précision technique</t>
  </si>
  <si>
    <t>Durée</t>
  </si>
  <si>
    <t>METTRE EN PLACE</t>
  </si>
  <si>
    <t>BATTRE</t>
  </si>
  <si>
    <t>Fiche technique — CRÈMES FRANGIPANE -</t>
  </si>
  <si>
    <t>CRÈMES FRANGIPANE -  GRO_CDC_223</t>
  </si>
  <si>
    <t>1.</t>
  </si>
  <si>
    <t>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</si>
</sst>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82.984</v>
      </c>
    </row>
    <row r="12">
      <c r="A12" t="s" s="3">
        <v>16</v>
      </c>
      <c r="B12" s="4">
        <v>0.82984</v>
      </c>
    </row>
    <row r="13">
      <c r="A13"/>
      <c r="B13"/>
    </row>
    <row r="14">
      <c r="A14" t="s" s="5">
        <v>17</v>
      </c>
      <c r="B14" t="s" s="5">
        <v>14</v>
      </c>
    </row>
    <row r="15">
      <c r="A15" t="s" s="5">
        <v>18</v>
      </c>
      <c r="B15" s="6">
        <v>82.984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E7*32</f>
        <v>3.2</v>
      </c>
    </row>
    <row r="8">
      <c r="A8" t="s">
        <v>35</v>
      </c>
      <c r="B8" t="s">
        <v>36</v>
      </c>
      <c r="C8" t="s">
        <v>33</v>
      </c>
      <c r="D8" s="9">
        <v>0.1</v>
      </c>
      <c r="E8" s="11">
        <f>D8*$B$2</f>
        <v>0.1</v>
      </c>
      <c r="F8" t="s">
        <v>34</v>
      </c>
      <c r="G8" s="4">
        <f>E8*14</f>
        <v>1.4</v>
      </c>
    </row>
    <row r="9">
      <c r="A9" t="s">
        <v>37</v>
      </c>
      <c r="B9" t="s">
        <v>38</v>
      </c>
      <c r="C9" t="s">
        <v>39</v>
      </c>
      <c r="D9" s="9">
        <v>1.2</v>
      </c>
      <c r="E9" s="11">
        <f>D9*$B$2</f>
        <v>1.2</v>
      </c>
      <c r="F9" t="s">
        <v>40</v>
      </c>
      <c r="G9" s="4">
        <f>E9*15.5</f>
        <v>18.6</v>
      </c>
    </row>
    <row r="10">
      <c r="A10" t="s">
        <v>41</v>
      </c>
      <c r="B10" t="s">
        <v>42</v>
      </c>
      <c r="C10" t="s">
        <v>43</v>
      </c>
      <c r="D10" s="9">
        <v>0.8</v>
      </c>
      <c r="E10" s="11">
        <f>D10*$B$2</f>
        <v>0.8</v>
      </c>
      <c r="F10" t="s">
        <v>40</v>
      </c>
      <c r="G10" s="4">
        <f>E10*16.58</f>
        <v>13.264</v>
      </c>
    </row>
    <row r="11">
      <c r="A11" t="s">
        <v>44</v>
      </c>
      <c r="B11" t="s">
        <v>45</v>
      </c>
      <c r="C11" t="s">
        <v>43</v>
      </c>
      <c r="D11" s="9">
        <v>4</v>
      </c>
      <c r="E11" s="11">
        <f>D11*$B$2</f>
        <v>4</v>
      </c>
      <c r="F11" t="s">
        <v>40</v>
      </c>
      <c r="G11" s="4">
        <f>E11*9.03</f>
        <v>36.12</v>
      </c>
    </row>
    <row r="12">
      <c r="A12" t="s">
        <v>46</v>
      </c>
      <c r="B12" t="s">
        <v>47</v>
      </c>
      <c r="C12" t="s">
        <v>48</v>
      </c>
      <c r="D12" s="9">
        <v>2</v>
      </c>
      <c r="E12" s="11">
        <f>D12*$B$2</f>
        <v>2</v>
      </c>
      <c r="F12" t="s">
        <v>40</v>
      </c>
      <c r="G12" s="4">
        <f>E12*5.2</f>
        <v>10.4</v>
      </c>
    </row>
    <row r="13">
      <c r="A13"/>
      <c r="B13"/>
      <c r="C13"/>
      <c r="D13"/>
      <c r="E13"/>
      <c r="F13" t="s" s="3">
        <v>49</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29</v>
      </c>
      <c r="F1" t="s" s="2">
        <v>5</v>
      </c>
    </row>
    <row r="2">
      <c r="A2">
        <v>0</v>
      </c>
      <c r="B2" t="s">
        <v>2</v>
      </c>
      <c r="C2" t="s">
        <v>54</v>
      </c>
      <c r="D2" s="11">
        <v>100</v>
      </c>
      <c r="E2" t="s">
        <v>24</v>
      </c>
      <c r="F2" t="s">
        <v>55</v>
      </c>
    </row>
    <row r="3">
      <c r="A3">
        <v>1</v>
      </c>
      <c r="B3" t="s">
        <v>56</v>
      </c>
      <c r="C3" t="s">
        <v>57</v>
      </c>
      <c r="D3" s="11">
        <v>4</v>
      </c>
      <c r="E3" t="s">
        <v>40</v>
      </c>
      <c r="F3" t="s">
        <v>43</v>
      </c>
    </row>
    <row r="4">
      <c r="A4">
        <v>1</v>
      </c>
      <c r="B4" t="s">
        <v>58</v>
      </c>
      <c r="C4" t="s">
        <v>57</v>
      </c>
      <c r="D4" s="11">
        <v>0.8</v>
      </c>
      <c r="E4" t="s">
        <v>40</v>
      </c>
      <c r="F4" t="s">
        <v>43</v>
      </c>
    </row>
    <row r="5">
      <c r="A5">
        <v>1</v>
      </c>
      <c r="B5" t="s">
        <v>59</v>
      </c>
      <c r="C5" t="s">
        <v>57</v>
      </c>
      <c r="D5" s="11">
        <v>0.1</v>
      </c>
      <c r="E5" t="s">
        <v>34</v>
      </c>
      <c r="F5" t="s">
        <v>33</v>
      </c>
    </row>
    <row r="6">
      <c r="A6">
        <v>1</v>
      </c>
      <c r="B6" t="s">
        <v>60</v>
      </c>
      <c r="C6" t="s">
        <v>57</v>
      </c>
      <c r="D6" s="11">
        <v>0.1</v>
      </c>
      <c r="E6" t="s">
        <v>34</v>
      </c>
      <c r="F6" t="s">
        <v>33</v>
      </c>
    </row>
    <row r="7">
      <c r="A7">
        <v>1</v>
      </c>
      <c r="B7" t="s">
        <v>61</v>
      </c>
      <c r="C7" t="s">
        <v>57</v>
      </c>
      <c r="D7" s="11">
        <v>2</v>
      </c>
      <c r="E7" t="s">
        <v>40</v>
      </c>
      <c r="F7" t="s">
        <v>48</v>
      </c>
    </row>
    <row r="8">
      <c r="A8">
        <v>1</v>
      </c>
      <c r="B8" t="s">
        <v>62</v>
      </c>
      <c r="C8" t="s">
        <v>57</v>
      </c>
      <c r="D8" s="11">
        <v>1.2</v>
      </c>
      <c r="E8" t="s">
        <v>40</v>
      </c>
      <c r="F8"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70</v>
      </c>
      <c r="D3" t="inlineStr" s="13">
        <is>
          <t>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
  <cols>
    <col min="1" max="1" width="22" customWidth="1"/>
    <col min="2" max="2" width="52" customWidth="1"/>
  </cols>
  <sheetData>
    <row r="1" customHeight="1" ht="24">
      <c r="A1" t="s" s="7">
        <v>71</v>
      </c>
      <c r="B1"/>
      <c r="C1"/>
      <c r="D1"/>
    </row>
    <row r="2">
      <c r="A2" t="str" s="14">
        <f>"GRO_CDC_223 · GRO.BASES · référence : "&amp;Besoins!B3&amp;" "&amp;Besoins!C3&amp;" · multiplicateur réglable sur la feuille ""Besoins"""</f>
        <v>GRO_CDC_223 · GRO.BASES · référence : 100 pc · multiplicateur réglable sur la feuille </v>
      </c>
      <c r="B2"/>
      <c r="C2"/>
      <c r="D2"/>
    </row>
    <row r="3">
      <c r="A3"/>
      <c r="B3"/>
      <c r="C3"/>
      <c r="D3"/>
    </row>
    <row r="4">
      <c r="A4" t="s" s="15">
        <v>72</v>
      </c>
      <c r="B4"/>
      <c r="C4"/>
      <c r="D4"/>
    </row>
    <row r="5">
      <c r="A5" t="s" s="16">
        <v>73</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74</v>
      </c>
      <c r="B6" t="str" s="13">
        <f>"[BATTRE] "&amp;Procedure!D3</f>
        <v>[BATTRE] 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v>
      </c>
      <c r="C6"/>
      <c r="D6"/>
    </row>
    <row r="7">
      <c r="A7"/>
      <c r="B7"/>
      <c r="C7"/>
      <c r="D7"/>
    </row>
    <row r="8">
      <c r="A8" t="s" s="17">
        <v>21</v>
      </c>
      <c r="B8"/>
      <c r="C8"/>
      <c r="D8"/>
    </row>
  </sheetData>
  <sheetProtection sheet="1"/>
  <mergeCells count="6">
    <mergeCell ref="A1:D1"/>
    <mergeCell ref="A2:D2"/>
    <mergeCell ref="A4:D4"/>
    <mergeCell ref="B5:D5"/>
    <mergeCell ref="B6:D6"/>
    <mergeCell ref="A8:D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2026-09-15T11:54:55Z</dcterms:created>
  <dc:title>CRÈMES FRANGIPANE -</dc:title>
  <dc:subject/>
  <dc:creator>CUIS.web</dc:creator>
  <cp:lastModifiedBy/>
  <cp:keywords/>
  <dc:description>Export automatique — moteur récursif d'origine : Bernard Vandendaele</dc:description>
  <cp:category/>
  <dc:language>en-US</dc:language>
  <dcterms:modified xsi:type="dcterms:W3CDTF">2026-09-15T11:54:55Z</dcterms:modified>
  <cp:revision>1</cp:revision>
</cp:coreProperties>
</file>