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<sst xmlns="http://schemas.openxmlformats.org/spreadsheetml/2006/main" count="93" uniqueCount="93">
  <si>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</si>
  <si>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</si>
  <si>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SABLÉE</t>
  </si>
  <si>
    <t>Code</t>
  </si>
  <si>
    <t>GRO_CDC_217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</si>
  <si>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</si>
  <si>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</si>
  <si>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</si>
  <si>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</si>
  <si>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</si>
  <si>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</si>
  <si>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</si>
  <si>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</si>
  <si>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</si>
  <si>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</si>
  <si>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</si>
  <si>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</si>
  <si>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</si>
  <si>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</si>
  <si>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</si>
  <si>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</si>
  <si>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</si>
  <si>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</si>
  <si>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</si>
  <si>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</si>
  <si>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</si>
  <si>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</si>
  <si>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</si>
  <si>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</si>
  <si>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</si>
  <si>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</si>
  <si>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</si>
  <si>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</si>
  <si>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</si>
  <si>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</si>
  <si>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</si>
  <si>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</si>
  <si>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</si>
  <si>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</si>
  <si>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</si>
  <si>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</si>
  <si>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</si>
  <si>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</si>
  <si>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</si>
  <si>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</si>
  <si>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</si>
  <si>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</si>
  <si>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</si>
  <si>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</si>
  <si>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</si>
  <si>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</si>
  <si>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</si>
  <si>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</si>
  <si>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</si>
  <si>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</si>
  <si>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</si>
  <si>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</si>
  <si>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</si>
  <si>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</si>
  <si>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</si>
  <si>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</si>
  <si>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</si>
  <si>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</si>
  <si>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</si>
  <si>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</si>
  <si>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Levure chimique (poudre à lever)</t>
  </si>
  <si>
    <t xml:space="preserve">    ↳ Oeuf entier liquide pasteurisé</t>
  </si>
  <si>
    <t xml:space="preserve">    ↳ Sel fin de cuisine</t>
  </si>
  <si>
    <t xml:space="preserve">    ↳ Extrait de vanille alcoolisé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</si>
  <si>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</si>
  <si>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</si>
  <si>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</si>
  <si>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</si>
  <si>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</si>
  <si>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</si>
  <si>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</si>
  <si>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TAMISER</t>
  </si>
  <si>
    <t>CONFECTIONNER</t>
  </si>
  <si>
    <t>REPOSER</t>
  </si>
  <si>
    <t>123 min (repos)</t>
  </si>
  <si>
    <t>DÉTAILLER</t>
  </si>
  <si>
    <t>60 min (repos)</t>
  </si>
  <si>
    <t>DORER</t>
  </si>
  <si>
    <t>CUIRE</t>
  </si>
  <si>
    <t>Fiche technique — PÂTE SABLÉE</t>
  </si>
  <si>
    <t>PÂTE SABLÉE  GRO_CDC_217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</si>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</sst>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16.98925</v>
      </c>
    </row>
    <row r="12">
      <c r="A12" t="s" s="3">
        <v>16</v>
      </c>
      <c r="B12" s="4">
        <v>0.1698925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16.98925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E7*32</f>
        <v>0.32</v>
      </c>
    </row>
    <row r="8">
      <c r="A8" t="s">
        <v>35</v>
      </c>
      <c r="B8" t="s">
        <v>36</v>
      </c>
      <c r="C8" t="s">
        <v>37</v>
      </c>
      <c r="D8" s="9">
        <v>1.25</v>
      </c>
      <c r="E8" s="11">
        <f>D8*$B$2</f>
        <v>1.25</v>
      </c>
      <c r="F8" t="s">
        <v>38</v>
      </c>
      <c r="G8" s="4">
        <f>E8*2.7</f>
        <v>3.375</v>
      </c>
    </row>
    <row r="9">
      <c r="A9" t="s">
        <v>39</v>
      </c>
      <c r="B9" t="s">
        <v>40</v>
      </c>
      <c r="C9" t="s">
        <v>41</v>
      </c>
      <c r="D9" s="9">
        <v>3.2</v>
      </c>
      <c r="E9" s="11">
        <f>D9*$B$2</f>
        <v>3.2</v>
      </c>
      <c r="F9" t="s">
        <v>38</v>
      </c>
      <c r="G9" s="4">
        <f>E9*0.56</f>
        <v>1.792</v>
      </c>
    </row>
    <row r="10">
      <c r="A10" t="s">
        <v>42</v>
      </c>
      <c r="B10" t="s">
        <v>43</v>
      </c>
      <c r="C10" t="s">
        <v>44</v>
      </c>
      <c r="D10" s="9">
        <v>1.6</v>
      </c>
      <c r="E10" s="11">
        <f>D10*$B$2</f>
        <v>1.6</v>
      </c>
      <c r="F10" t="s">
        <v>38</v>
      </c>
      <c r="G10" s="4">
        <f>E10*5.2</f>
        <v>8.32</v>
      </c>
    </row>
    <row r="11">
      <c r="A11" t="s">
        <v>45</v>
      </c>
      <c r="B11" t="s">
        <v>46</v>
      </c>
      <c r="C11" t="s">
        <v>47</v>
      </c>
      <c r="D11" s="9">
        <v>0.06</v>
      </c>
      <c r="E11" s="11">
        <f>D11*$B$2</f>
        <v>0.06</v>
      </c>
      <c r="F11" t="s">
        <v>38</v>
      </c>
      <c r="G11" s="4">
        <f>E11*4.2</f>
        <v>0.252</v>
      </c>
    </row>
    <row r="12">
      <c r="A12" t="s">
        <v>48</v>
      </c>
      <c r="B12" t="s">
        <v>49</v>
      </c>
      <c r="C12" t="s">
        <v>50</v>
      </c>
      <c r="D12" s="9">
        <v>0.75</v>
      </c>
      <c r="E12" s="11">
        <f>D12*$B$2</f>
        <v>0.75</v>
      </c>
      <c r="F12" t="s">
        <v>38</v>
      </c>
      <c r="G12" s="4">
        <f>E12*3.9</f>
        <v>2.925</v>
      </c>
    </row>
    <row r="13">
      <c r="A13" t="s">
        <v>51</v>
      </c>
      <c r="B13" t="s">
        <v>52</v>
      </c>
      <c r="C13" t="s">
        <v>53</v>
      </c>
      <c r="D13" s="9">
        <v>0.015</v>
      </c>
      <c r="E13" s="11">
        <f>D13*$B$2</f>
        <v>0.015</v>
      </c>
      <c r="F13" t="s">
        <v>38</v>
      </c>
      <c r="G13" s="4">
        <f>E13*0.35</f>
        <v>0.00525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3.2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1">
        <v>1.6</v>
      </c>
      <c r="E4" t="s">
        <v>38</v>
      </c>
      <c r="F4" t="s">
        <v>44</v>
      </c>
    </row>
    <row r="5">
      <c r="A5">
        <v>1</v>
      </c>
      <c r="B5" t="s">
        <v>64</v>
      </c>
      <c r="C5" t="s">
        <v>62</v>
      </c>
      <c r="D5" s="11">
        <v>1.25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38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0.75</v>
      </c>
      <c r="E7" t="s">
        <v>38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0.015</v>
      </c>
      <c r="E8" t="s">
        <v>38</v>
      </c>
      <c r="F8" t="s">
        <v>53</v>
      </c>
    </row>
    <row r="9">
      <c r="A9">
        <v>1</v>
      </c>
      <c r="B9" t="s">
        <v>68</v>
      </c>
      <c r="C9" t="s">
        <v>62</v>
      </c>
      <c r="D9" s="11">
        <v>0.01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76</v>
      </c>
      <c r="D3" t="inlineStr" s="13">
        <is>
          <t>Préparations préliminaires - Tamiser ensemble,la farine,le sel fin,la levure et le sucre semoule. - Détailler et assouplir le beurre.Le beurre ne doit pas être mou.</t>
        </is>
      </c>
      <c r="E3" t="s" s="13"/>
      <c r="F3"/>
    </row>
    <row r="4">
      <c r="A4" t="s">
        <v>2</v>
      </c>
      <c r="B4">
        <v>3</v>
      </c>
      <c r="C4" t="s">
        <v>77</v>
      </c>
      <c r="D4" t="inlineStr" s="13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 t="s" s="13"/>
      <c r="F5" t="s">
        <v>79</v>
      </c>
    </row>
    <row r="6">
      <c r="A6" t="s">
        <v>2</v>
      </c>
      <c r="B6">
        <v>5</v>
      </c>
      <c r="C6" t="s">
        <v>80</v>
      </c>
      <c r="D6" t="inlineStr" s="13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 t="s" s="13"/>
      <c r="F6" t="s">
        <v>81</v>
      </c>
    </row>
    <row r="7">
      <c r="A7" t="s">
        <v>2</v>
      </c>
      <c r="B7">
        <v>6</v>
      </c>
      <c r="C7" t="s">
        <v>82</v>
      </c>
      <c r="D7" t="inlineStr" s="13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 t="s" s="13"/>
      <c r="F7"/>
    </row>
    <row r="8">
      <c r="A8" t="s">
        <v>2</v>
      </c>
      <c r="B8">
        <v>7</v>
      </c>
      <c r="C8" t="s">
        <v>83</v>
      </c>
      <c r="D8" t="inlineStr" s="13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"GRO_CDC_217 · GRO.BASES · référence : "&amp;Besoins!B3&amp;" "&amp;Besoins!C3&amp;" · multiplicateur réglable sur la feuille ""Besoins"""</f>
        <v>GRO_CDC_217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87</v>
      </c>
      <c r="B6" t="str" s="13">
        <f>"[TAMISER] "&amp;Procedure!D3</f>
        <v>[TAMISER] Préparations préliminaires - Tamiser ensemble,la farine,le sel fin,la levure et le sucre semoule. - Détailler et assouplir le beurre.Le beurre ne doit pas être mou.</v>
      </c>
      <c r="C6"/>
      <c r="D6"/>
    </row>
    <row r="7">
      <c r="A7" t="s" s="16">
        <v>88</v>
      </c>
      <c r="B7" t="str" s="13">
        <f>"[CONFECTIONNER] "&amp;Procedure!D4</f>
        <v>[CONFECTIONNER] 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v>
      </c>
      <c r="C7"/>
      <c r="D7"/>
    </row>
    <row r="8">
      <c r="A8" t="s" s="16">
        <v>89</v>
      </c>
      <c r="B8" t="str" s="13">
        <f>"[REPOSER] "&amp;Procedure!D5</f>
        <v>[REPOSER] 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v>
      </c>
      <c r="C8"/>
      <c r="D8"/>
    </row>
    <row r="9">
      <c r="A9" t="s" s="16">
        <v>90</v>
      </c>
      <c r="B9" t="str" s="13">
        <f>"[DÉTAILLER] "&amp;Procedure!D6</f>
        <v>[DÉTAILLER] 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v>
      </c>
      <c r="C9"/>
      <c r="D9"/>
    </row>
    <row r="10">
      <c r="A10" t="s" s="16">
        <v>91</v>
      </c>
      <c r="B10" t="str" s="13">
        <f>"[DORER] "&amp;Procedure!D7</f>
        <v>[DORER] Dorer la pâte - La dorure s’effectue en 2 fois.La première fois,on dore la pièce,on laisse un temps de repos au froid,puis on dore une deuxième fois,souvent avec une dorure colorée à l’extrait de café ou au colorant.</v>
      </c>
      <c r="C10"/>
      <c r="D10"/>
    </row>
    <row r="11">
      <c r="A11" t="s" s="16">
        <v>92</v>
      </c>
      <c r="B11" t="str" s="13">
        <f>"[CUIRE] "&amp;Procedure!D8</f>
        <v>[CUIRE] 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2026-09-15T14:14:34Z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2026-09-15T14:14:34Z</dcterms:modified>
  <cp:revision>1</cp:revision>
</cp:coreProperties>
</file>