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<sst xmlns="http://schemas.openxmlformats.org/spreadsheetml/2006/main" count="84" uniqueCount="84">
  <si>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</si>
  <si>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</si>
  <si>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PÂTE FEUILLETÉE</t>
  </si>
  <si>
    <t>Code</t>
  </si>
  <si>
    <t>GRO_CDC_215</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</si>
  <si>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</si>
  <si>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</si>
  <si>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</si>
  <si>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</si>
  <si>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</si>
  <si>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</si>
  <si>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</si>
  <si>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</si>
  <si>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</si>
  <si>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</si>
  <si>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</si>
  <si>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</si>
  <si>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</si>
  <si>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</si>
  <si>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</si>
  <si>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</si>
  <si>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</si>
  <si>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</si>
  <si>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</si>
  <si>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</si>
  <si>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</si>
  <si>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</si>
  <si>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</si>
  <si>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</si>
  <si>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</si>
  <si>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</si>
  <si>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</si>
  <si>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</si>
  <si>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</si>
  <si>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</si>
  <si>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FAR-T55</t>
  </si>
  <si>
    <t>Farine de blé T55</t>
  </si>
  <si>
    <t>Farines de blé</t>
  </si>
  <si>
    <t>kg</t>
  </si>
  <si>
    <t>MARG-FEUILLETAGE</t>
  </si>
  <si>
    <t>Margarine de feuilletage 80% MG</t>
  </si>
  <si>
    <t>Beurres et margarines</t>
  </si>
  <si>
    <t>SEL-FIN</t>
  </si>
  <si>
    <t>Sel fin de cuisine</t>
  </si>
  <si>
    <t>Sels et condiments de base</t>
  </si>
  <si>
    <t>Total</t>
  </si>
  <si>
    <t>Niveau</t>
  </si>
  <si>
    <t>Composant</t>
  </si>
  <si>
    <t>Type</t>
  </si>
  <si>
    <t>Quantité (pour 100 pc)</t>
  </si>
  <si>
    <t>recette</t>
  </si>
  <si>
    <t>Préparations de base collectivité</t>
  </si>
  <si>
    <t xml:space="preserve">    ↳ Farine de blé T55</t>
  </si>
  <si>
    <t>matiere</t>
  </si>
  <si>
    <t xml:space="preserve">    ↳ Margarine de feuilletage 80% MG</t>
  </si>
  <si>
    <t xml:space="preserve">    ↳ EAU</t>
  </si>
  <si>
    <t xml:space="preserve">    ↳ Sel fin de cuisine</t>
  </si>
  <si>
    <t>Recette</t>
  </si>
  <si>
    <t>#</t>
  </si>
  <si>
    <t>Verbe</t>
  </si>
  <si>
    <t>Étape</t>
  </si>
  <si>
    <t>Précision technique</t>
  </si>
  <si>
    <t>Durée</t>
  </si>
  <si>
    <t>METTRE EN PLACE</t>
  </si>
  <si>
    <t>COUPER</t>
  </si>
  <si>
    <t>CONFECTIONNER</t>
  </si>
  <si>
    <t>REPOSER</t>
  </si>
  <si>
    <t>468 min (repos)</t>
  </si>
  <si>
    <t>ABAISSER</t>
  </si>
  <si>
    <t>TOURER</t>
  </si>
  <si>
    <t>10 min (repos)</t>
  </si>
  <si>
    <t>FAÇONNER</t>
  </si>
  <si>
    <t>53 min (repos)</t>
  </si>
  <si>
    <t>Cuisson du feuilletage - La cuisson s’effectue dans un four chauffé sur la position chaleur sèche à +190/200°C,clé fermée.</t>
  </si>
  <si>
    <t>Fiche technique — PÂTE FEUILLETÉE</t>
  </si>
  <si>
    <t>PÂTE FEUILLETÉE  GRO_CDC_215</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</si>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</sst>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8.6452</v>
      </c>
    </row>
    <row r="12">
      <c r="A12" t="s" s="3">
        <v>16</v>
      </c>
      <c r="B12" s="4">
        <v>0.086452</v>
      </c>
    </row>
    <row r="13">
      <c r="A13"/>
      <c r="B13"/>
    </row>
    <row r="14">
      <c r="A14" t="s" s="5">
        <v>17</v>
      </c>
      <c r="B14" t="s" s="5">
        <v>14</v>
      </c>
    </row>
    <row r="15">
      <c r="A15" t="s" s="5">
        <v>18</v>
      </c>
      <c r="B15" s="6">
        <v>8.6452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1.4</v>
      </c>
      <c r="E7" s="11">
        <f>D7*$B$2</f>
        <v>1.4</v>
      </c>
      <c r="F7" t="s">
        <v>34</v>
      </c>
      <c r="G7" s="4">
        <f>E7*0.003</f>
        <v>0.0042</v>
      </c>
    </row>
    <row r="8">
      <c r="A8" t="s">
        <v>35</v>
      </c>
      <c r="B8" t="s">
        <v>36</v>
      </c>
      <c r="C8" t="s">
        <v>37</v>
      </c>
      <c r="D8" s="9">
        <v>2.5</v>
      </c>
      <c r="E8" s="11">
        <f>D8*$B$2</f>
        <v>2.5</v>
      </c>
      <c r="F8" t="s">
        <v>38</v>
      </c>
      <c r="G8" s="4">
        <f>E8*0.56</f>
        <v>1.4</v>
      </c>
    </row>
    <row r="9">
      <c r="A9" t="s">
        <v>39</v>
      </c>
      <c r="B9" t="s">
        <v>40</v>
      </c>
      <c r="C9" t="s">
        <v>41</v>
      </c>
      <c r="D9" s="9">
        <v>1.9</v>
      </c>
      <c r="E9" s="11">
        <f>D9*$B$2</f>
        <v>1.9</v>
      </c>
      <c r="F9" t="s">
        <v>38</v>
      </c>
      <c r="G9" s="4">
        <f>E9*3.8</f>
        <v>7.22</v>
      </c>
    </row>
    <row r="10">
      <c r="A10" t="s">
        <v>42</v>
      </c>
      <c r="B10" t="s">
        <v>43</v>
      </c>
      <c r="C10" t="s">
        <v>44</v>
      </c>
      <c r="D10" s="9">
        <v>0.06</v>
      </c>
      <c r="E10" s="11">
        <f>D10*$B$2</f>
        <v>0.06</v>
      </c>
      <c r="F10" t="s">
        <v>38</v>
      </c>
      <c r="G10" s="4">
        <f>E10*0.35</f>
        <v>0.021</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29</v>
      </c>
      <c r="F1" t="s" s="2">
        <v>5</v>
      </c>
    </row>
    <row r="2">
      <c r="A2">
        <v>0</v>
      </c>
      <c r="B2" t="s">
        <v>2</v>
      </c>
      <c r="C2" t="s">
        <v>50</v>
      </c>
      <c r="D2" s="11">
        <v>100</v>
      </c>
      <c r="E2" t="s">
        <v>24</v>
      </c>
      <c r="F2" t="s">
        <v>51</v>
      </c>
    </row>
    <row r="3">
      <c r="A3">
        <v>1</v>
      </c>
      <c r="B3" t="s">
        <v>52</v>
      </c>
      <c r="C3" t="s">
        <v>53</v>
      </c>
      <c r="D3" s="11">
        <v>2.5</v>
      </c>
      <c r="E3" t="s">
        <v>38</v>
      </c>
      <c r="F3" t="s">
        <v>37</v>
      </c>
    </row>
    <row r="4">
      <c r="A4">
        <v>1</v>
      </c>
      <c r="B4" t="s">
        <v>54</v>
      </c>
      <c r="C4" t="s">
        <v>53</v>
      </c>
      <c r="D4" s="11">
        <v>1.9</v>
      </c>
      <c r="E4" t="s">
        <v>38</v>
      </c>
      <c r="F4" t="s">
        <v>41</v>
      </c>
    </row>
    <row r="5">
      <c r="A5">
        <v>1</v>
      </c>
      <c r="B5" t="s">
        <v>55</v>
      </c>
      <c r="C5" t="s">
        <v>53</v>
      </c>
      <c r="D5" s="11">
        <v>1.4</v>
      </c>
      <c r="E5" t="s">
        <v>34</v>
      </c>
      <c r="F5" t="s">
        <v>33</v>
      </c>
    </row>
    <row r="6">
      <c r="A6">
        <v>1</v>
      </c>
      <c r="B6" t="s">
        <v>56</v>
      </c>
      <c r="C6" t="s">
        <v>53</v>
      </c>
      <c r="D6" s="11">
        <v>0.06</v>
      </c>
      <c r="E6" t="s">
        <v>38</v>
      </c>
      <c r="F6"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64</v>
      </c>
      <c r="D3" t="inlineStr" s="14">
        <is>
          <t>Préparations préliminaires - Couper la margarine en gros cubes de 2 cm de côté.Réserver au froid en attente d’utilisation. - Dans une calotte,faire dissoudre le sel fin dans un peu d’eau. - Tamiser la farine.</t>
        </is>
      </c>
      <c r="E3" t="s" s="14"/>
      <c r="F3"/>
    </row>
    <row r="4">
      <c r="A4" t="s">
        <v>2</v>
      </c>
      <c r="B4">
        <v>3</v>
      </c>
      <c r="C4" t="s">
        <v>65</v>
      </c>
      <c r="D4" t="inlineStr" s="14">
        <is>
          <t>Confectionner la pâte feuilletée rapide Faire la détrempe - Dans la cuve du batteur,mettre la farine,le sel fin. - Au crochet,en première vitesse,mélanger la farine et le sel fin,puis hydrater la pâte en faisant couler l’eau en petit filet. Fraiser la pâte - Aux 3/4 du mélange,quand la pâte n’est pas encore homogène,ajouter les gros cubes de matière grasse à la détrempe. - Travailler la pâte de façon à lier tous les éléments ensemble,mais en gardant les morceaux de matière grasse en entiers même si quelques-uns s’écrasent légèrement.</t>
        </is>
      </c>
      <c r="E4" t="s" s="14"/>
      <c r="F4"/>
    </row>
    <row r="5">
      <c r="A5" t="s">
        <v>2</v>
      </c>
      <c r="B5">
        <v>4</v>
      </c>
      <c r="C5" t="s">
        <v>66</v>
      </c>
      <c r="D5" t="inlineStr" s="14">
        <is>
          <t>Faire reposer la pâte au froid - Débarrasser la pâte sur un marbre fariné. - Rassembler et compacter la pâte.Séparer la pâte en 3 pâtons. - Rassembler la pâte en boule puis donner une forme rectangulaire aux 3 pâtons. - Filmer les pâtons et les stocker au froid, pendant 30 minutes dans un bac GN1/14H65 en polycarbonate.</t>
        </is>
      </c>
      <c r="E5" t="s" s="14"/>
      <c r="F5" t="s">
        <v>67</v>
      </c>
    </row>
    <row r="6">
      <c r="A6" t="s">
        <v>2</v>
      </c>
      <c r="B6">
        <v>5</v>
      </c>
      <c r="C6" t="s">
        <v>68</v>
      </c>
      <c r="D6" t="inlineStr" s="14">
        <is>
          <t>Abaisser la détrempe beurrée - Sur un marbre fariné,au rouleau préalablement fariné,abaisser la détrempe pour lui donner une forme rectangulaire et régulière de 20 cm de large sur 80 cm de long.Fleurer la pâte pendant l’opération,mais en prenant soin de retirer l’excédent de farine avec la balayette.</t>
        </is>
      </c>
      <c r="E6" t="s" s="14"/>
      <c r="F6"/>
    </row>
    <row r="7">
      <c r="A7" t="s">
        <v>2</v>
      </c>
      <c r="B7">
        <v>6</v>
      </c>
      <c r="C7" t="s">
        <v>69</v>
      </c>
      <c r="D7" t="inlineStr" s="14">
        <is>
          <t>Tourer la pâte - Placer le rectangle de pâte son plus grand côté devant vous. - Faire un tour double,c’est-à-dire replier et faire se rejoindre les 2 extrémités au centre de l’abaisse. - Replier en deux,en portefeuille,le côté gauche sur le côté droit,pour obtenir un S pâton d’environ 20 x 20. - Laisser reposer la pâte 10 min au froid,protéger dans un film alimentaire. - Faire un deuxième tour double.Le pâton est avec les ouvertures de pliage face à vous. - Bloquer les extrémités du pâton en appuyant le rouleau à 5 cm du bord pour éviter le déplacement des feuilles au moment de tourer le pâton.Allonger l’abaisse et refaire comme ci-dessus.Laisser à nouveau reposer la pâte 10 min au froid. - Pour terminer le tourage du feuilletage rapide,faire ensuite deux tours simples,avec la même méthode que ci-dessus en allongeant seulement l’abaisse de 3 fois sa largeur.Laisser reposer la pâte au froid après chaque tour.</t>
        </is>
      </c>
      <c r="E7" t="s" s="14"/>
      <c r="F7" t="s">
        <v>70</v>
      </c>
    </row>
    <row r="8">
      <c r="A8" t="s">
        <v>2</v>
      </c>
      <c r="B8">
        <v>7</v>
      </c>
      <c r="C8" t="s">
        <v>71</v>
      </c>
      <c r="D8" t="inlineStr" s="14">
        <is>
          <t>Façonner la pâte feuilletée - Détailler et façonner la pâte suivant le type de pâtisserie à réaliser,avec une épaisseur en général de 2,5 mm. - Stocker au froid la réalisation et donner un temps de repos de 45 à 60 minutes avant la cuisson.</t>
        </is>
      </c>
      <c r="E8" t="s" s="14"/>
      <c r="F8" t="s">
        <v>72</v>
      </c>
    </row>
    <row r="9">
      <c r="A9" t="s">
        <v>2</v>
      </c>
      <c r="B9">
        <v>8</v>
      </c>
      <c r="C9"/>
      <c r="D9" t="s" s="14">
        <v>73</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74</v>
      </c>
      <c r="B1"/>
      <c r="C1"/>
      <c r="D1"/>
    </row>
    <row r="2">
      <c r="A2" t="str" s="15">
        <f>"GRO_CDC_215 · GRO.BASES · référence : "&amp;Besoins!B3&amp;" "&amp;Besoins!C3&amp;" · multiplicateur réglable sur la feuille ""Besoins"""</f>
        <v>GRO_CDC_215 · GRO.BASES · référence : 100 pc · multiplicateur réglable sur la feuille </v>
      </c>
      <c r="B2"/>
      <c r="C2"/>
      <c r="D2"/>
    </row>
    <row r="3">
      <c r="A3"/>
      <c r="B3"/>
      <c r="C3"/>
      <c r="D3"/>
    </row>
    <row r="4">
      <c r="A4" t="s" s="16">
        <v>75</v>
      </c>
      <c r="B4"/>
      <c r="C4"/>
      <c r="D4"/>
    </row>
    <row r="5">
      <c r="A5" t="s" s="17">
        <v>76</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77</v>
      </c>
      <c r="B6" t="str" s="14">
        <f>"[COUPER] "&amp;Procedure!D3</f>
        <v>[COUPER] Préparations préliminaires - Couper la margarine en gros cubes de 2 cm de côté.Réserver au froid en attente d’utilisation. - Dans une calotte,faire dissoudre le sel fin dans un peu d’eau. - Tamiser la farine.</v>
      </c>
      <c r="C6"/>
      <c r="D6"/>
    </row>
    <row r="7">
      <c r="A7" t="s" s="17">
        <v>78</v>
      </c>
      <c r="B7" t="str" s="14">
        <f>"[CONFECTIONNER] "&amp;Procedure!D4</f>
        <v>[CONFECTIONNER] Confectionner la pâte feuilletée rapide Faire la détrempe - Dans la cuve du batteur,mettre la farine,le sel fin. - Au crochet,en première vitesse,mélanger la farine et le sel fin,puis hydrater la pâte en faisant couler l’eau en petit filet. Fraiser la pâte - Aux 3/4 du mélange,quand la pâte n’est pas encore homogène,ajouter les gros cubes de matière grasse à la détrempe. - Travailler la pâte de façon à lier tous les éléments ensemble,mais en gardant les morceaux de matière grasse en entiers même si quelques-uns s’écrasent légèrement.</v>
      </c>
      <c r="C7"/>
      <c r="D7"/>
    </row>
    <row r="8">
      <c r="A8" t="s" s="17">
        <v>79</v>
      </c>
      <c r="B8" t="str" s="14">
        <f>"[REPOSER] "&amp;Procedure!D5</f>
        <v>[REPOSER] Faire reposer la pâte au froid - Débarrasser la pâte sur un marbre fariné. - Rassembler et compacter la pâte.Séparer la pâte en 3 pâtons. - Rassembler la pâte en boule puis donner une forme rectangulaire aux 3 pâtons. - Filmer les pâtons et les stocker au froid, pendant 30 minutes dans un bac GN1/14H65 en polycarbonate.</v>
      </c>
      <c r="C8"/>
      <c r="D8"/>
    </row>
    <row r="9">
      <c r="A9" t="s" s="17">
        <v>80</v>
      </c>
      <c r="B9" t="str" s="14">
        <f>"[ABAISSER] "&amp;Procedure!D6</f>
        <v>[ABAISSER] Abaisser la détrempe beurrée - Sur un marbre fariné,au rouleau préalablement fariné,abaisser la détrempe pour lui donner une forme rectangulaire et régulière de 20 cm de large sur 80 cm de long.Fleurer la pâte pendant l’opération,mais en prenant soin de retirer l’excédent de farine avec la balayette.</v>
      </c>
      <c r="C9"/>
      <c r="D9"/>
    </row>
    <row r="10">
      <c r="A10" t="s" s="17">
        <v>81</v>
      </c>
      <c r="B10" t="str" s="14">
        <f>"[TOURER] "&amp;Procedure!D7</f>
        <v>[TOURER] Tourer la pâte - Placer le rectangle de pâte son plus grand côté devant vous. - Faire un tour double,c’est-à-dire replier et faire se rejoindre les 2 extrémités au centre de l’abaisse. - Replier en deux,en portefeuille,le côté gauche sur le côté droit,pour obtenir un S pâton d’environ 20 x 20. - Laisser reposer la pâte 10 min au froid,protéger dans un film alimentaire. - Faire un deuxième tour double.Le pâton est avec les ouvertures de pliage face à vous. - Bloquer les extrémités du pâton en appuyant le rouleau à 5 cm du bord pour éviter le déplacement des feuilles au moment de tourer le pâton.Allonger l’abaisse et refaire comme ci-dessus.Laisser à nouveau reposer la pâte 10 min au froid. - Pour terminer le tourage du feuilletage rapide,faire ensuite deux tours simples,avec la même méthode que ci-dessus en allongeant seulement l’abaisse de 3 fois sa largeur.Laisser reposer la pâte au froid après chaque tour.</v>
      </c>
      <c r="C10"/>
      <c r="D10"/>
    </row>
    <row r="11">
      <c r="A11" t="s" s="17">
        <v>82</v>
      </c>
      <c r="B11" t="str" s="14">
        <f>"[FAÇONNER] "&amp;Procedure!D8</f>
        <v>[FAÇONNER] Façonner la pâte feuilletée - Détailler et façonner la pâte suivant le type de pâtisserie à réaliser,avec une épaisseur en général de 2,5 mm. - Stocker au froid la réalisation et donner un temps de repos de 45 à 60 minutes avant la cuisson.</v>
      </c>
      <c r="C11"/>
      <c r="D11"/>
    </row>
    <row r="12">
      <c r="A12" t="s" s="17">
        <v>83</v>
      </c>
      <c r="B12" t="str" s="14">
        <f>Procedure!D9</f>
        <v>Cuisson du feuilletage - La cuisson s’effectue dans un four chauffé sur la position chaleur sèche à +190/200°C,clé fermée.</v>
      </c>
      <c r="C12"/>
      <c r="D12"/>
    </row>
    <row r="13">
      <c r="A13"/>
      <c r="B13"/>
      <c r="C13"/>
      <c r="D13"/>
    </row>
    <row r="14">
      <c r="A14" t="s" s="18">
        <v>21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2026-09-15T14:52:32Z</dcterms:created>
  <dc:title>PÂTE FEUILLETÉE</dc:title>
  <dc:subject/>
  <dc:creator>CUIS.web</dc:creator>
  <cp:lastModifiedBy/>
  <cp:keywords/>
  <dc:description>Export automatique — moteur récursif d'origine : Bernard Vandendaele</dc:description>
  <cp:category/>
  <dc:language>en-US</dc:language>
  <dcterms:modified xsi:type="dcterms:W3CDTF">2026-09-15T14:52:32Z</dcterms:modified>
  <cp:revision>1</cp:revision>
</cp:coreProperties>
</file>