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<sst xmlns="http://schemas.openxmlformats.org/spreadsheetml/2006/main" count="98" uniqueCount="98">
  <si>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</si>
  <si>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</si>
  <si>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CHUTNEY AUX POMMES</t>
  </si>
  <si>
    <t>Code</t>
  </si>
  <si>
    <t>GRO_CDC_209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</si>
  <si>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</si>
  <si>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</si>
  <si>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</si>
  <si>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</si>
  <si>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</si>
  <si>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</si>
  <si>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</si>
  <si>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</si>
  <si>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</si>
  <si>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</si>
  <si>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</si>
  <si>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</si>
  <si>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</si>
  <si>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</si>
  <si>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</si>
  <si>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</si>
  <si>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</si>
  <si>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</si>
  <si>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</si>
  <si>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</si>
  <si>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</si>
  <si>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</si>
  <si>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</si>
  <si>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</si>
  <si>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</si>
  <si>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</si>
  <si>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</si>
  <si>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</si>
  <si>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</si>
  <si>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</si>
  <si>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</si>
  <si>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</si>
  <si>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</si>
  <si>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</si>
  <si>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</si>
  <si>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</si>
  <si>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RNME101485</t>
  </si>
  <si>
    <t>Raisins secs sultanine sachet 1kg</t>
  </si>
  <si>
    <t>Pâtisserie épicerie sucrée</t>
  </si>
  <si>
    <t>RNME101466</t>
  </si>
  <si>
    <t>Sucre poudre sac 1kg</t>
  </si>
  <si>
    <t>RNM57233230</t>
  </si>
  <si>
    <t>CÉLERI-BRANCHE vert U.E. cat.I</t>
  </si>
  <si>
    <t>Légumes</t>
  </si>
  <si>
    <t>RNM57228163</t>
  </si>
  <si>
    <t>POMME Golden Pologne cat.I 170/220g plateau 2rg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</si>
  <si>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</si>
  <si>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</si>
  <si>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</si>
  <si>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</si>
  <si>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</si>
  <si>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</si>
  <si>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</si>
  <si>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</si>
  <si>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</si>
  <si>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</si>
  <si>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</si>
  <si>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</si>
  <si>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</si>
  <si>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POMME Golden Pologne cat.I 170/220g plateau 2rg</t>
  </si>
  <si>
    <t>matiere</t>
  </si>
  <si>
    <t xml:space="preserve">    ↳ Raisins secs sultanine sachet 1kg</t>
  </si>
  <si>
    <t xml:space="preserve">    ↳ CÉLERI-BRANCHE vert U.E. cat.I</t>
  </si>
  <si>
    <t xml:space="preserve">    ↳ Oignons émincés 4G</t>
  </si>
  <si>
    <t xml:space="preserve">    ↳ Ail haché IQF</t>
  </si>
  <si>
    <t xml:space="preserve">    ↳ GINGEMBRE EN POUDRE</t>
  </si>
  <si>
    <t xml:space="preserve">    ↳ Moutarde de Dijon seau 5kg</t>
  </si>
  <si>
    <t xml:space="preserve">    ↳ Vinaigre d'alcool blanc 1,5L</t>
  </si>
  <si>
    <t>lt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</si>
  <si>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</si>
  <si>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</si>
  <si>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</si>
  <si>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</si>
  <si>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</si>
  <si>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</si>
  <si>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</si>
  <si>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</si>
  <si>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</si>
  <si>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80 min (repos)</t>
  </si>
  <si>
    <t>SAUTER</t>
  </si>
  <si>
    <t>12 min (cuisson)</t>
  </si>
  <si>
    <t>TERMINER</t>
  </si>
  <si>
    <t>Terminer la préparation du chutney - Débarrasser le chutney dans des bacs GN 1/1 H 65. - Refroidir suivant la procédure.Filmer.</t>
  </si>
  <si>
    <t>125 min (repos)</t>
  </si>
  <si>
    <t>Conseils - Le chutney se conserve comme de la confiture. - Le chutney accompagne et condimente agréablement les viandes rôties et grillées.</t>
  </si>
  <si>
    <t>Fiche technique — CHUTNEY AUX POMMES</t>
  </si>
  <si>
    <t>CHUTNEY AUX POMMES  GRO_CDC_209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</si>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</sst>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55.926625</v>
      </c>
    </row>
    <row r="12">
      <c r="A12" t="s" s="3">
        <v>16</v>
      </c>
      <c r="B12" s="4">
        <v>0.55926625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55.926625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0.15</v>
      </c>
      <c r="E7" s="11">
        <f>D7*$B$2</f>
        <v>0.15</v>
      </c>
      <c r="F7" t="s">
        <v>34</v>
      </c>
      <c r="G7" s="4">
        <f>E7*30.9875</f>
        <v>4.648125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34</v>
      </c>
      <c r="G8" s="4">
        <f>E8*3.71</f>
        <v>0.5565</v>
      </c>
    </row>
    <row r="9">
      <c r="A9" t="s">
        <v>38</v>
      </c>
      <c r="B9" t="s">
        <v>39</v>
      </c>
      <c r="C9" t="s">
        <v>37</v>
      </c>
      <c r="D9" s="9">
        <v>1.5</v>
      </c>
      <c r="E9" s="11">
        <f>D9*$B$2</f>
        <v>1.5</v>
      </c>
      <c r="F9" t="s">
        <v>40</v>
      </c>
      <c r="G9" s="4">
        <f>E9*1.56</f>
        <v>2.34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34</v>
      </c>
      <c r="G10" s="4">
        <f>E10*7.72</f>
        <v>15.44</v>
      </c>
    </row>
    <row r="11">
      <c r="A11" t="s">
        <v>44</v>
      </c>
      <c r="B11" t="s">
        <v>45</v>
      </c>
      <c r="C11" t="s">
        <v>43</v>
      </c>
      <c r="D11" s="9">
        <v>2.5</v>
      </c>
      <c r="E11" s="11">
        <f>D11*$B$2</f>
        <v>2.5</v>
      </c>
      <c r="F11" t="s">
        <v>34</v>
      </c>
      <c r="G11" s="4">
        <f>E11*2.7</f>
        <v>6.75</v>
      </c>
    </row>
    <row r="12">
      <c r="A12" t="s">
        <v>46</v>
      </c>
      <c r="B12" t="s">
        <v>47</v>
      </c>
      <c r="C12" t="s">
        <v>48</v>
      </c>
      <c r="D12" s="9">
        <v>0.5</v>
      </c>
      <c r="E12" s="11">
        <f>D12*$B$2</f>
        <v>0.5</v>
      </c>
      <c r="F12" t="s">
        <v>34</v>
      </c>
      <c r="G12" s="4">
        <f>E12*1.4</f>
        <v>0.7</v>
      </c>
    </row>
    <row r="13">
      <c r="A13" t="s">
        <v>49</v>
      </c>
      <c r="B13" t="s">
        <v>50</v>
      </c>
      <c r="C13" t="s">
        <v>48</v>
      </c>
      <c r="D13" s="9">
        <v>15</v>
      </c>
      <c r="E13" s="11">
        <f>D13*$B$2</f>
        <v>15</v>
      </c>
      <c r="F13" t="s">
        <v>34</v>
      </c>
      <c r="G13" s="4">
        <f>E13*1</f>
        <v>15</v>
      </c>
    </row>
    <row r="14">
      <c r="A14" t="s">
        <v>51</v>
      </c>
      <c r="B14" t="s">
        <v>52</v>
      </c>
      <c r="C14" t="s">
        <v>53</v>
      </c>
      <c r="D14" s="9">
        <v>2</v>
      </c>
      <c r="E14" s="11">
        <f>D14*$B$2</f>
        <v>2</v>
      </c>
      <c r="F14" t="s">
        <v>34</v>
      </c>
      <c r="G14" s="4">
        <f>E14*4.32</f>
        <v>8.64</v>
      </c>
    </row>
    <row r="15">
      <c r="A15" t="s">
        <v>54</v>
      </c>
      <c r="B15" t="s">
        <v>55</v>
      </c>
      <c r="C15" t="s">
        <v>56</v>
      </c>
      <c r="D15" s="9">
        <v>0.2</v>
      </c>
      <c r="E15" s="11">
        <f>D15*$B$2</f>
        <v>0.2</v>
      </c>
      <c r="F15" t="s">
        <v>34</v>
      </c>
      <c r="G15" s="4">
        <f>E15*9.26</f>
        <v>1.852</v>
      </c>
    </row>
    <row r="16">
      <c r="A16"/>
      <c r="B16"/>
      <c r="C16"/>
      <c r="D16"/>
      <c r="E16"/>
      <c r="F16" t="s" s="3">
        <v>57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15</v>
      </c>
      <c r="E3" t="s">
        <v>34</v>
      </c>
      <c r="F3" t="s">
        <v>48</v>
      </c>
    </row>
    <row r="4">
      <c r="A4">
        <v>1</v>
      </c>
      <c r="B4" t="s">
        <v>66</v>
      </c>
      <c r="C4" t="s">
        <v>65</v>
      </c>
      <c r="D4" s="11">
        <v>2</v>
      </c>
      <c r="E4" t="s">
        <v>34</v>
      </c>
      <c r="F4" t="s">
        <v>43</v>
      </c>
    </row>
    <row r="5">
      <c r="A5">
        <v>1</v>
      </c>
      <c r="B5" t="s">
        <v>67</v>
      </c>
      <c r="C5" t="s">
        <v>65</v>
      </c>
      <c r="D5" s="11">
        <v>0.5</v>
      </c>
      <c r="E5" t="s">
        <v>34</v>
      </c>
      <c r="F5" t="s">
        <v>48</v>
      </c>
    </row>
    <row r="6">
      <c r="A6">
        <v>1</v>
      </c>
      <c r="B6" t="s">
        <v>68</v>
      </c>
      <c r="C6" t="s">
        <v>65</v>
      </c>
      <c r="D6" s="11">
        <v>2</v>
      </c>
      <c r="E6" t="s">
        <v>34</v>
      </c>
      <c r="F6" t="s">
        <v>53</v>
      </c>
    </row>
    <row r="7">
      <c r="A7">
        <v>1</v>
      </c>
      <c r="B7" t="s">
        <v>69</v>
      </c>
      <c r="C7" t="s">
        <v>65</v>
      </c>
      <c r="D7" s="11">
        <v>0.2</v>
      </c>
      <c r="E7" t="s">
        <v>34</v>
      </c>
      <c r="F7" t="s">
        <v>56</v>
      </c>
    </row>
    <row r="8">
      <c r="A8">
        <v>1</v>
      </c>
      <c r="B8" t="s">
        <v>70</v>
      </c>
      <c r="C8" t="s">
        <v>65</v>
      </c>
      <c r="D8" s="11">
        <v>0.15</v>
      </c>
      <c r="E8" t="s">
        <v>34</v>
      </c>
      <c r="F8" t="s">
        <v>33</v>
      </c>
    </row>
    <row r="9">
      <c r="A9">
        <v>1</v>
      </c>
      <c r="B9" t="s">
        <v>71</v>
      </c>
      <c r="C9" t="s">
        <v>65</v>
      </c>
      <c r="D9" s="11">
        <v>0.15</v>
      </c>
      <c r="E9" t="s">
        <v>34</v>
      </c>
      <c r="F9" t="s">
        <v>37</v>
      </c>
    </row>
    <row r="10">
      <c r="A10">
        <v>1</v>
      </c>
      <c r="B10" t="s">
        <v>72</v>
      </c>
      <c r="C10" t="s">
        <v>65</v>
      </c>
      <c r="D10" s="11">
        <v>1.5</v>
      </c>
      <c r="E10" t="s">
        <v>73</v>
      </c>
      <c r="F10" t="s">
        <v>37</v>
      </c>
    </row>
    <row r="11">
      <c r="A11">
        <v>1</v>
      </c>
      <c r="B11" t="s">
        <v>74</v>
      </c>
      <c r="C11" t="s">
        <v>65</v>
      </c>
      <c r="D11" s="11">
        <v>2.5</v>
      </c>
      <c r="E11" t="s">
        <v>34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t>
        </is>
      </c>
      <c r="E4" t="s" s="14"/>
      <c r="F4" t="s">
        <v>85</v>
      </c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 t="s">
        <v>88</v>
      </c>
    </row>
    <row r="6">
      <c r="A6" t="s">
        <v>2</v>
      </c>
      <c r="B6">
        <v>5</v>
      </c>
      <c r="C6"/>
      <c r="D6" t="s" s="14">
        <v>89</v>
      </c>
      <c r="E6" t="s" s="14"/>
      <c r="F6"/>
    </row>
    <row r="7">
      <c r="A7" t="s">
        <v>2</v>
      </c>
      <c r="B7">
        <v>6</v>
      </c>
      <c r="C7"/>
      <c r="D7" t="inlineStr" s="14">
        <is>
          <t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"GRO_CDC_209 · GRO.SAUCES · référence : "&amp;Besoins!B3&amp;" "&amp;Besoins!C3&amp;" · multiplicateur réglable sur la feuille ""Besoins"""</f>
        <v>GRO_CDC_209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93</v>
      </c>
      <c r="B6" t="str" s="14">
        <f>"[ÉPLUCHER] "&amp;Procedure!D3</f>
        <v>[ÉPLUCHER] 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v>
      </c>
      <c r="C6"/>
      <c r="D6"/>
    </row>
    <row r="7">
      <c r="A7" t="s" s="17">
        <v>94</v>
      </c>
      <c r="B7" t="str" s="14">
        <f>"[SAUTER] "&amp;Procedure!D4</f>
        <v>[SAUTER] 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v>
      </c>
      <c r="C7"/>
      <c r="D7"/>
    </row>
    <row r="8">
      <c r="A8" t="s" s="17">
        <v>95</v>
      </c>
      <c r="B8" t="str" s="14">
        <f>"[TERMINER] "&amp;Procedure!D5</f>
        <v>[TERMINER] Terminer la préparation du chutney - Débarrasser le chutney dans des bacs GN 1/1 H 65. - Refroidir suivant la procédure.Filmer.</v>
      </c>
      <c r="C8"/>
      <c r="D8"/>
    </row>
    <row r="9">
      <c r="A9" t="s" s="17">
        <v>96</v>
      </c>
      <c r="B9" t="str" s="14">
        <f>Procedure!D6</f>
        <v>Conseils - Le chutney se conserve comme de la confiture. - Le chutney accompagne et condimente agréablement les viandes rôties et grillées.</v>
      </c>
      <c r="C9"/>
      <c r="D9"/>
    </row>
    <row r="10">
      <c r="A10" t="s" s="17">
        <v>97</v>
      </c>
      <c r="B10" t="str" s="14">
        <f>Procedure!D7</f>
        <v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2026-07-31T23:56:07Z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2026-07-31T23:56:07Z</dcterms:modified>
  <cp:revision>1</cp:revision>
</cp:coreProperties>
</file>