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URRES COMPOSÉS" sheetId="1" r:id="rId1"/>
    <sheet name="BEURRE MAÎTRE D'HÔTEL" sheetId="2" r:id="rId2"/>
    <sheet name="BEURRE MARCHAND DE VIN" sheetId="3" r:id="rId3"/>
    <sheet name="BEURRE COLBERT" sheetId="4" r:id="rId4"/>
    <sheet name="BEURRE AU CURRY" sheetId="5" r:id="rId5"/>
    <sheet name="BEURRE VERT" sheetId="6" r:id="rId6"/>
  </sheets>
</workbook>
</file>

<file path=xl/sharedStrings.xml><?xml version="1.0" encoding="utf-8"?>
<sst xmlns="http://schemas.openxmlformats.org/spreadsheetml/2006/main" count="53" uniqueCount="53">
  <si>
    <t>BEURRES COMPOSÉS</t>
  </si>
  <si>
    <t>Annotations</t>
  </si>
  <si>
    <t>Quantité souhaitée</t>
  </si>
  <si>
    <t>pc</t>
  </si>
  <si>
    <t>référence : 100 pc</t>
  </si>
  <si>
    <t>BEURRES COMPOSÉS  GRO_CDC_208</t>
  </si>
  <si>
    <t>Ingrédients</t>
  </si>
  <si>
    <t xml:space="preserve">    BEURRE MAÎTRE D'HÔTEL — voir l'onglet "BEURRE MAÎTRE D'HÔTEL"</t>
  </si>
  <si>
    <t xml:space="preserve">    BEURRE MARCHAND DE VIN — voir l'onglet "BEURRE MARCHAND DE VIN"</t>
  </si>
  <si>
    <t xml:space="preserve">    BEURRE COLBERT — voir l'onglet "BEURRE COLBERT"</t>
  </si>
  <si>
    <t xml:space="preserve">    BEURRE AU CURRY — voir l'onglet "BEURRE AU CURRY"</t>
  </si>
  <si>
    <t xml:space="preserve">    BEURRE VERT — voir l'onglet "BEURRE VERT"</t>
  </si>
  <si>
    <t>1.</t>
  </si>
  <si>
    <t>2.</t>
  </si>
  <si>
    <t>3.</t>
  </si>
  <si>
    <t>4.</t>
  </si>
  <si>
    <t>5.</t>
  </si>
  <si>
    <t>6.</t>
  </si>
  <si>
    <t>[SERVIR] Servir le beurre composé - Au moment du service,accompagner le plat d’une rosace de beurre.</t>
  </si>
  <si>
    <t>7.</t>
  </si>
  <si>
    <t>CUIS.web — Portage du CUIS Clipper de 1992 par Palika &amp; Bernard Vandendaele (créateur du moteur récursif d'origine)</t>
  </si>
  <si>
    <t>BEURRE MAÎTRE D'HÔTEL</t>
  </si>
  <si>
    <t>Quantité totale à produire (cumulée)</t>
  </si>
  <si>
    <t>référence : 100 pc — lot unique couvrant tous les usages</t>
  </si>
  <si>
    <t>BEURRE MAÎTRE D'HÔTEL  GRO_CDC_208A</t>
  </si>
  <si>
    <t xml:space="preserve">    Beurre doux 82% MG plaquette</t>
  </si>
  <si>
    <t>kg</t>
  </si>
  <si>
    <t xml:space="preserve">    Persil haché IQF</t>
  </si>
  <si>
    <t xml:space="preserve">    Sel fin de cuisine</t>
  </si>
  <si>
    <t xml:space="preserve">    Poivre noir moulu</t>
  </si>
  <si>
    <t xml:space="preserve">    CITRON PULCO (JUS)</t>
  </si>
  <si>
    <t>lt</t>
  </si>
  <si>
    <t>BEURRE MARCHAND DE VIN</t>
  </si>
  <si>
    <t>BEURRE MARCHAND DE VIN  GRO_CDC_208B</t>
  </si>
  <si>
    <t xml:space="preserve">    Vin rouge de cuisson (table)</t>
  </si>
  <si>
    <t xml:space="preserve">    Échalotes émincées 4G</t>
  </si>
  <si>
    <t>ℹ Seul beurre composé qui ne part pas du beurre en pommade travaillé directement au fouet — la réduction de vin est incorporée froide</t>
  </si>
  <si>
    <t>BEURRE COLBERT</t>
  </si>
  <si>
    <t>BEURRE COLBERT  GRO_CDC_208C</t>
  </si>
  <si>
    <t xml:space="preserve">    ESTRAGON France botte</t>
  </si>
  <si>
    <t>bte</t>
  </si>
  <si>
    <t xml:space="preserve">    Glace de viande</t>
  </si>
  <si>
    <t>ℹ Concentré de viande substitué par Glace de viande — voir note en tête de migration 241 et table astuce_chef (migration 242)</t>
  </si>
  <si>
    <t>BEURRE AU CURRY</t>
  </si>
  <si>
    <t>BEURRE AU CURRY  GRO_CDC_208D</t>
  </si>
  <si>
    <t xml:space="preserve">    Curry en poudre</t>
  </si>
  <si>
    <t xml:space="preserve">    GINGEMBRE EN POUDRE</t>
  </si>
  <si>
    <t>BEURRE VERT</t>
  </si>
  <si>
    <t>BEURRE VERT  GRO_CDC_208E</t>
  </si>
  <si>
    <t xml:space="preserve">    CIBOULETTE France botte</t>
  </si>
  <si>
    <t xml:space="preserve">    CERFEUIL France botte</t>
  </si>
  <si>
    <t xml:space="preserve">    citronnelle</t>
  </si>
  <si>
    <t>ℹ Blanchiment préalable des échalotes, particularité de ce beurre par rapport aux autres</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</si>
</sst>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styles" Target="styles.xml"/>
<Relationship Id="rId8"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B2*0.01</f>
        <v>1</v>
      </c>
      <c r="D6" t="s">
        <v>3</v>
      </c>
      <c r="E6" t="s" s="8"/>
    </row>
    <row r="7">
      <c r="A7"/>
      <c r="B7" t="s">
        <v>8</v>
      </c>
      <c r="C7" s="10">
        <f>B2*0.01</f>
        <v>1</v>
      </c>
      <c r="D7" t="s">
        <v>3</v>
      </c>
      <c r="E7" t="s" s="8"/>
    </row>
    <row r="8">
      <c r="A8"/>
      <c r="B8" t="s">
        <v>9</v>
      </c>
      <c r="C8" s="10">
        <f>B2*0.01</f>
        <v>1</v>
      </c>
      <c r="D8" t="s">
        <v>3</v>
      </c>
      <c r="E8" t="s" s="8"/>
    </row>
    <row r="9">
      <c r="A9"/>
      <c r="B9" t="s">
        <v>10</v>
      </c>
      <c r="C9" s="10">
        <f>B2*0.01</f>
        <v>1</v>
      </c>
      <c r="D9" t="s">
        <v>3</v>
      </c>
      <c r="E9" t="s" s="8"/>
    </row>
    <row r="10">
      <c r="A10"/>
      <c r="B10" t="s">
        <v>11</v>
      </c>
      <c r="C10" s="10">
        <f>B2*0.01</f>
        <v>1</v>
      </c>
      <c r="D10" t="s">
        <v>3</v>
      </c>
      <c r="E10" t="s" s="8"/>
    </row>
    <row r="11">
      <c r="A11"/>
      <c r="B11"/>
      <c r="C11"/>
      <c r="D11"/>
      <c r="E11" t="s" s="8"/>
    </row>
    <row r="12">
      <c r="A12" t="s" s="11">
        <v>12</v>
      </c>
      <c r="B12" t="inlineStr" s="12">
        <is>
          <t>[METTRE EN PLACE] Mise en place du poste de travail - Vérifier les D.L.C.,peser les denrées,sélectionner le matériel nécessaire. - Laver et désinfecter le matériel et le poste de travail en suivant les protocoles. G</t>
        </is>
      </c>
      <c r="C12"/>
      <c r="D12"/>
      <c r="E12" t="s" s="8"/>
    </row>
    <row r="13">
      <c r="A13" t="s" s="11">
        <v>13</v>
      </c>
      <c r="B13" t="inlineStr" s="12">
        <is>
          <t>[LAVER] Préparations préliminaires N - Pour toutes les recettes,laver et désinfecter les aromates. - Au cutter,hacher les aromates.Réserver au froid dans une calotte filmée. E - Dans une calotte,ramollir le beurre en pommade. - Étaler 2 à 3 feuilles de papier sulfurisées sur des grilles ou des plaques à pâtisserie. M</t>
        </is>
      </c>
      <c r="C13"/>
      <c r="D13"/>
      <c r="E13" t="s" s="8"/>
    </row>
    <row r="14">
      <c r="A14" t="s" s="11">
        <v>14</v>
      </c>
      <c r="B14" t="inlineStr" s="12">
        <is>
          <t>[CONFECTIONNER] Confectionner le beurre composé E - Pour tous les beurres sauf pour le beurre marchand de vin,mettre le beurre en pomL made dans la cuve du batteur. N - Au fouet ou à la feuille,adjoindre au beurre en pommade les ingrédients indiqués g dans la recette. - Pour le beurre vert,faire blanchir préalablement les échalotes. g S - Travailler le beurre composé pour le rendre lisse et homogène.Corner les parois de la cuve pour bien mélanger les ingrédients. - Stocker le beurre dans la chambre froide pour le faire durcir légèrement,afin de pouvoir le travailler à la poche.</t>
        </is>
      </c>
      <c r="C14"/>
      <c r="D14"/>
      <c r="E14" t="s" s="8"/>
    </row>
    <row r="15">
      <c r="A15" t="s" s="11">
        <v>15</v>
      </c>
      <c r="B15" t="inlineStr" s="12">
        <is>
          <t>[CONFECTIONNER] Confectionner le beurre marchand de vin - Dans une russe,faire réduire aux 4/5 le vin rouge avec les échalotes ciselées. - Laisser refroidir la réduction de vin rouge. - Incorporer au beurre,la réduction de vin rouge,le persil haché,le sel et le poivre. - Stocker le beurre composé en chambre froide pour le faire durcir.</t>
        </is>
      </c>
      <c r="C15"/>
      <c r="D15"/>
      <c r="E15" t="s" s="8"/>
    </row>
    <row r="16">
      <c r="A16" t="s" s="11">
        <v>16</v>
      </c>
      <c r="B16" t="inlineStr" s="12">
        <is>
          <t>[COUCHER] Coucher les rosaces de beurre - À l’aide d’une corne,remplir de beurre composé,une poche munie d’une douille cannelée n°10. - Coucher à la poche en quinconce,sur les feuilles de papier sulfurisées,des rosaces g de beurre cannelées. - Stocker au froid les rosaces de beurre pour les faire figer.</t>
        </is>
      </c>
      <c r="C16"/>
      <c r="D16"/>
      <c r="E16" t="s" s="8"/>
    </row>
    <row r="17">
      <c r="A17" t="s" s="11">
        <v>17</v>
      </c>
      <c r="B17" t="s" s="12">
        <v>18</v>
      </c>
      <c r="C17"/>
      <c r="D17"/>
      <c r="E17" t="s" s="8"/>
    </row>
    <row r="18">
      <c r="A18" t="s" s="11">
        <v>19</v>
      </c>
      <c r="B18" t="inlineStr" s="12">
        <is>
          <t>[BEURRER] Suggestions - Le beurre maître d’hôtel accompagne les grillades et le poisson frit ou sauté. - Le beurre marchand de vin accompagne les grillades. - Le beurre Colbert accompagne les viandes ou volailles sautées ou grillées. - Le beurre au curry accompagne les grillades d’agneau. - Le beurre vert ou chivry ou ravigote accompagne le poisson. NB :le dressage en rosaces facilite le flux du service. - On peut émulsionner le beurre composé et le lier légèrement à la fécule de g pomme de terre ou de maïs,afin de le servir tiède avec la viande ou bien à part dans un petit ramequin en guise de saucière.</t>
        </is>
      </c>
      <c r="C18"/>
      <c r="D18"/>
      <c r="E18" t="s" s="8"/>
    </row>
    <row r="19">
      <c r="A19" t="s" s="13">
        <v>20</v>
      </c>
      <c r="B19"/>
      <c r="C19"/>
      <c r="D19"/>
      <c r="E19" t="s" s="8"/>
    </row>
  </sheetData>
  <sheetProtection sheet="1"/>
  <mergeCells count="10">
    <mergeCell ref="A1:D1"/>
    <mergeCell ref="A4:D4"/>
    <mergeCell ref="B12:D12"/>
    <mergeCell ref="B13:D13"/>
    <mergeCell ref="B14:D14"/>
    <mergeCell ref="B15:D15"/>
    <mergeCell ref="B16:D16"/>
    <mergeCell ref="B17:D17"/>
    <mergeCell ref="B18:D18"/>
    <mergeCell ref="A19:D19"/>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8"/>
  <cols>
    <col min="1" max="1" width="22" customWidth="1"/>
    <col min="2" max="2" width="52" customWidth="1"/>
    <col min="3" max="3" width="14" customWidth="1"/>
    <col min="4" max="4" width="10" customWidth="1"/>
    <col min="5" max="5" width="26" customWidth="1"/>
  </cols>
  <sheetData>
    <row r="1" customHeight="1" ht="24">
      <c r="A1" t="s" s="2">
        <v>21</v>
      </c>
      <c r="B1"/>
      <c r="C1"/>
      <c r="D1"/>
      <c r="E1" t="s" s="3">
        <v>1</v>
      </c>
    </row>
    <row r="2">
      <c r="A2" t="s" s="4">
        <v>22</v>
      </c>
      <c r="B2" s="14">
        <v>1</v>
      </c>
      <c r="C2" t="s">
        <v>3</v>
      </c>
      <c r="D2" t="s" s="7">
        <v>23</v>
      </c>
      <c r="E2" t="s" s="8"/>
    </row>
    <row r="3">
      <c r="A3"/>
      <c r="B3"/>
      <c r="C3"/>
      <c r="D3"/>
      <c r="E3" t="s" s="8"/>
    </row>
    <row r="4">
      <c r="A4" t="s" s="9">
        <v>24</v>
      </c>
      <c r="B4"/>
      <c r="C4"/>
      <c r="D4"/>
      <c r="E4" t="s" s="8"/>
    </row>
    <row r="5">
      <c r="A5" t="s" s="4">
        <v>6</v>
      </c>
      <c r="B5"/>
      <c r="C5"/>
      <c r="D5"/>
      <c r="E5" t="s" s="8"/>
    </row>
    <row r="6">
      <c r="A6"/>
      <c r="B6" t="s">
        <v>25</v>
      </c>
      <c r="C6" s="10">
        <f>B2*0.025</f>
        <v>0.025</v>
      </c>
      <c r="D6" t="s">
        <v>26</v>
      </c>
      <c r="E6" t="s" s="8"/>
    </row>
    <row r="7">
      <c r="A7"/>
      <c r="B7" t="s">
        <v>27</v>
      </c>
      <c r="C7" s="10">
        <f>B2*0.0025</f>
        <v>0.0025</v>
      </c>
      <c r="D7" t="s">
        <v>26</v>
      </c>
      <c r="E7" t="s" s="8"/>
    </row>
    <row r="8">
      <c r="A8"/>
      <c r="B8" t="s">
        <v>28</v>
      </c>
      <c r="C8" s="10">
        <f>B2*0.0005</f>
        <v>0.0005</v>
      </c>
      <c r="D8" t="s">
        <v>26</v>
      </c>
      <c r="E8" t="s" s="8"/>
    </row>
    <row r="9">
      <c r="A9"/>
      <c r="B9" t="s">
        <v>29</v>
      </c>
      <c r="C9" s="10">
        <f>B2*0.0001</f>
        <v>0.0001</v>
      </c>
      <c r="D9" t="s">
        <v>26</v>
      </c>
      <c r="E9" t="s" s="8"/>
    </row>
    <row r="10">
      <c r="A10"/>
      <c r="B10" t="s">
        <v>30</v>
      </c>
      <c r="C10" s="10">
        <f>B2*0.0015</f>
        <v>0.0015</v>
      </c>
      <c r="D10" t="s">
        <v>31</v>
      </c>
      <c r="E10" t="s" s="8"/>
    </row>
    <row r="11">
      <c r="A11"/>
      <c r="B11"/>
      <c r="C11"/>
      <c r="D11"/>
      <c r="E11" t="s" s="8"/>
    </row>
    <row r="12">
      <c r="A12" t="s" s="11">
        <v>12</v>
      </c>
      <c r="B12" t="inlineStr" s="12">
        <is>
          <t>Dans une calotte, ramollir le beurre en pommade. Dans la cuve du batteur, au fouet ou à la feuille, adjoindre au beurre en pommade le persil haché, le sel, le poivre et le jus de citron. Travailler le beurre pour le rendre lisse et homogène.</t>
        </is>
      </c>
      <c r="C12"/>
      <c r="D12"/>
      <c r="E12" t="s" s="8"/>
    </row>
    <row r="13">
      <c r="A13"/>
      <c r="B13" t="s">
        <v>25</v>
      </c>
      <c r="C13" s="10">
        <f>B2*0.025</f>
        <v>0.025</v>
      </c>
      <c r="D13" t="s">
        <v>26</v>
      </c>
      <c r="E13" t="s" s="8"/>
    </row>
    <row r="14">
      <c r="A14"/>
      <c r="B14" t="s">
        <v>27</v>
      </c>
      <c r="C14" s="10">
        <f>B2*0.0025</f>
        <v>0.0025</v>
      </c>
      <c r="D14" t="s">
        <v>26</v>
      </c>
      <c r="E14" t="s" s="8"/>
    </row>
    <row r="15">
      <c r="A15"/>
      <c r="B15" t="s">
        <v>28</v>
      </c>
      <c r="C15" s="10">
        <f>B2*0.0005</f>
        <v>0.0005</v>
      </c>
      <c r="D15" t="s">
        <v>26</v>
      </c>
      <c r="E15" t="s" s="8"/>
    </row>
    <row r="16">
      <c r="A16"/>
      <c r="B16" t="s">
        <v>29</v>
      </c>
      <c r="C16" s="10">
        <f>B2*0.0001</f>
        <v>0.0001</v>
      </c>
      <c r="D16" t="s">
        <v>26</v>
      </c>
      <c r="E16" t="s" s="8"/>
    </row>
    <row r="17">
      <c r="A17"/>
      <c r="B17" t="s">
        <v>30</v>
      </c>
      <c r="C17" s="10">
        <f>B2*0.0015</f>
        <v>0.0015</v>
      </c>
      <c r="D17" t="s">
        <v>31</v>
      </c>
      <c r="E17" t="s" s="8"/>
    </row>
    <row r="18">
      <c r="A18" t="s" s="13">
        <v>20</v>
      </c>
      <c r="B18"/>
      <c r="C18"/>
      <c r="D18"/>
      <c r="E18" t="s" s="8"/>
    </row>
  </sheetData>
  <sheetProtection sheet="1"/>
  <mergeCells count="4">
    <mergeCell ref="A1:D1"/>
    <mergeCell ref="A4:D4"/>
    <mergeCell ref="B12:D12"/>
    <mergeCell ref="A18:D18"/>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1"/>
  <cols>
    <col min="1" max="1" width="22" customWidth="1"/>
    <col min="2" max="2" width="52" customWidth="1"/>
    <col min="3" max="3" width="14" customWidth="1"/>
    <col min="4" max="4" width="10" customWidth="1"/>
    <col min="5" max="5" width="26" customWidth="1"/>
  </cols>
  <sheetData>
    <row r="1" customHeight="1" ht="24">
      <c r="A1" t="s" s="2">
        <v>32</v>
      </c>
      <c r="B1"/>
      <c r="C1"/>
      <c r="D1"/>
      <c r="E1" t="s" s="3">
        <v>1</v>
      </c>
    </row>
    <row r="2">
      <c r="A2" t="s" s="4">
        <v>22</v>
      </c>
      <c r="B2" s="14">
        <v>1</v>
      </c>
      <c r="C2" t="s">
        <v>3</v>
      </c>
      <c r="D2" t="s" s="7">
        <v>23</v>
      </c>
      <c r="E2" t="s" s="8"/>
    </row>
    <row r="3">
      <c r="A3"/>
      <c r="B3"/>
      <c r="C3"/>
      <c r="D3"/>
      <c r="E3" t="s" s="8"/>
    </row>
    <row r="4">
      <c r="A4" t="s" s="9">
        <v>33</v>
      </c>
      <c r="B4"/>
      <c r="C4"/>
      <c r="D4"/>
      <c r="E4" t="s" s="8"/>
    </row>
    <row r="5">
      <c r="A5" t="s" s="4">
        <v>6</v>
      </c>
      <c r="B5"/>
      <c r="C5"/>
      <c r="D5"/>
      <c r="E5" t="s" s="8"/>
    </row>
    <row r="6">
      <c r="A6"/>
      <c r="B6" t="s">
        <v>25</v>
      </c>
      <c r="C6" s="10">
        <f>B2*0.025</f>
        <v>0.025</v>
      </c>
      <c r="D6" t="s">
        <v>26</v>
      </c>
      <c r="E6" t="s" s="8"/>
    </row>
    <row r="7">
      <c r="A7"/>
      <c r="B7" t="s">
        <v>34</v>
      </c>
      <c r="C7" s="10">
        <f>B2*0.05</f>
        <v>0.05</v>
      </c>
      <c r="D7" t="s">
        <v>31</v>
      </c>
      <c r="E7" t="s" s="8"/>
    </row>
    <row r="8">
      <c r="A8"/>
      <c r="B8" t="s">
        <v>35</v>
      </c>
      <c r="C8" s="10">
        <f>B2*0.004</f>
        <v>0.004</v>
      </c>
      <c r="D8" t="s">
        <v>26</v>
      </c>
      <c r="E8" t="s" s="8"/>
    </row>
    <row r="9">
      <c r="A9"/>
      <c r="B9" t="s">
        <v>27</v>
      </c>
      <c r="C9" s="10">
        <f>B2*0.0025</f>
        <v>0.0025</v>
      </c>
      <c r="D9" t="s">
        <v>26</v>
      </c>
      <c r="E9" t="s" s="8"/>
    </row>
    <row r="10">
      <c r="A10"/>
      <c r="B10" t="s">
        <v>28</v>
      </c>
      <c r="C10" s="10">
        <f>B2*0.0005</f>
        <v>0.0005</v>
      </c>
      <c r="D10" t="s">
        <v>26</v>
      </c>
      <c r="E10" t="s" s="8"/>
    </row>
    <row r="11">
      <c r="A11"/>
      <c r="B11" t="s">
        <v>29</v>
      </c>
      <c r="C11" s="10">
        <f>B2*0.0001</f>
        <v>0.0001</v>
      </c>
      <c r="D11" t="s">
        <v>26</v>
      </c>
      <c r="E11" t="s" s="8"/>
    </row>
    <row r="12">
      <c r="A12"/>
      <c r="B12"/>
      <c r="C12"/>
      <c r="D12"/>
      <c r="E12" t="s" s="8"/>
    </row>
    <row r="13">
      <c r="A13" t="s" s="11">
        <v>12</v>
      </c>
      <c r="B13" t="inlineStr" s="12">
        <is>
          <t>Dans une russe, faire réduire aux 4/5 le vin rouge avec les échalotes ciselées. Laisser refroidir la réduction de vin rouge. Incorporer au beurre en pommade la réduction de vin rouge, le persil haché, le sel et le poivre.</t>
        </is>
      </c>
      <c r="C13"/>
      <c r="D13"/>
      <c r="E13" t="s" s="8"/>
    </row>
    <row r="14">
      <c r="A14"/>
      <c r="B14" t="s">
        <v>25</v>
      </c>
      <c r="C14" s="10">
        <f>B2*0.025</f>
        <v>0.025</v>
      </c>
      <c r="D14" t="s">
        <v>26</v>
      </c>
      <c r="E14" t="s" s="8"/>
    </row>
    <row r="15">
      <c r="A15"/>
      <c r="B15" t="s">
        <v>34</v>
      </c>
      <c r="C15" s="10">
        <f>B2*0.05</f>
        <v>0.05</v>
      </c>
      <c r="D15" t="s">
        <v>31</v>
      </c>
      <c r="E15" t="s" s="8"/>
    </row>
    <row r="16">
      <c r="A16"/>
      <c r="B16" t="s">
        <v>35</v>
      </c>
      <c r="C16" s="10">
        <f>B2*0.004</f>
        <v>0.004</v>
      </c>
      <c r="D16" t="s">
        <v>26</v>
      </c>
      <c r="E16" t="s" s="8"/>
    </row>
    <row r="17">
      <c r="A17"/>
      <c r="B17" t="s">
        <v>27</v>
      </c>
      <c r="C17" s="10">
        <f>B2*0.0025</f>
        <v>0.0025</v>
      </c>
      <c r="D17" t="s">
        <v>26</v>
      </c>
      <c r="E17" t="s" s="8"/>
    </row>
    <row r="18">
      <c r="A18"/>
      <c r="B18" t="s">
        <v>28</v>
      </c>
      <c r="C18" s="10">
        <f>B2*0.0005</f>
        <v>0.0005</v>
      </c>
      <c r="D18" t="s">
        <v>26</v>
      </c>
      <c r="E18" t="s" s="8"/>
    </row>
    <row r="19">
      <c r="A19"/>
      <c r="B19" t="s">
        <v>29</v>
      </c>
      <c r="C19" s="10">
        <f>B2*0.0001</f>
        <v>0.0001</v>
      </c>
      <c r="D19" t="s">
        <v>26</v>
      </c>
      <c r="E19" t="s" s="8"/>
    </row>
    <row r="20">
      <c r="A20"/>
      <c r="B20" t="s" s="3">
        <v>36</v>
      </c>
      <c r="C20"/>
      <c r="D20"/>
      <c r="E20" t="s" s="8"/>
    </row>
    <row r="21">
      <c r="A21" t="s" s="13">
        <v>20</v>
      </c>
      <c r="B21"/>
      <c r="C21"/>
      <c r="D21"/>
      <c r="E21" t="s" s="8"/>
    </row>
  </sheetData>
  <sheetProtection sheet="1"/>
  <mergeCells count="5">
    <mergeCell ref="A1:D1"/>
    <mergeCell ref="A4:D4"/>
    <mergeCell ref="B13:D13"/>
    <mergeCell ref="B20:D20"/>
    <mergeCell ref="A21:D21"/>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3"/>
  <cols>
    <col min="1" max="1" width="22" customWidth="1"/>
    <col min="2" max="2" width="52" customWidth="1"/>
    <col min="3" max="3" width="14" customWidth="1"/>
    <col min="4" max="4" width="10" customWidth="1"/>
    <col min="5" max="5" width="26" customWidth="1"/>
  </cols>
  <sheetData>
    <row r="1" customHeight="1" ht="24">
      <c r="A1" t="s" s="2">
        <v>37</v>
      </c>
      <c r="B1"/>
      <c r="C1"/>
      <c r="D1"/>
      <c r="E1" t="s" s="3">
        <v>1</v>
      </c>
    </row>
    <row r="2">
      <c r="A2" t="s" s="4">
        <v>22</v>
      </c>
      <c r="B2" s="14">
        <v>1</v>
      </c>
      <c r="C2" t="s">
        <v>3</v>
      </c>
      <c r="D2" t="s" s="7">
        <v>23</v>
      </c>
      <c r="E2" t="s" s="8"/>
    </row>
    <row r="3">
      <c r="A3"/>
      <c r="B3"/>
      <c r="C3"/>
      <c r="D3"/>
      <c r="E3" t="s" s="8"/>
    </row>
    <row r="4">
      <c r="A4" t="s" s="9">
        <v>38</v>
      </c>
      <c r="B4"/>
      <c r="C4"/>
      <c r="D4"/>
      <c r="E4" t="s" s="8"/>
    </row>
    <row r="5">
      <c r="A5" t="s" s="4">
        <v>6</v>
      </c>
      <c r="B5"/>
      <c r="C5"/>
      <c r="D5"/>
      <c r="E5" t="s" s="8"/>
    </row>
    <row r="6">
      <c r="A6"/>
      <c r="B6" t="s">
        <v>25</v>
      </c>
      <c r="C6" s="10">
        <f>B2*0.025</f>
        <v>0.025</v>
      </c>
      <c r="D6" t="s">
        <v>26</v>
      </c>
      <c r="E6" t="s" s="8"/>
    </row>
    <row r="7">
      <c r="A7"/>
      <c r="B7" t="s">
        <v>27</v>
      </c>
      <c r="C7" s="10">
        <f>B2*0.002</f>
        <v>0.002</v>
      </c>
      <c r="D7" t="s">
        <v>26</v>
      </c>
      <c r="E7" t="s" s="8"/>
    </row>
    <row r="8">
      <c r="A8"/>
      <c r="B8" t="s">
        <v>39</v>
      </c>
      <c r="C8" s="10">
        <f>B2*0.03334</f>
        <v>0.03334</v>
      </c>
      <c r="D8" t="s">
        <v>40</v>
      </c>
      <c r="E8" t="s" s="8"/>
    </row>
    <row r="9">
      <c r="A9"/>
      <c r="B9" t="s">
        <v>28</v>
      </c>
      <c r="C9" s="10">
        <f>B2*0.0005</f>
        <v>0.0005</v>
      </c>
      <c r="D9" t="s">
        <v>26</v>
      </c>
      <c r="E9" t="s" s="8"/>
    </row>
    <row r="10">
      <c r="A10"/>
      <c r="B10" t="s">
        <v>29</v>
      </c>
      <c r="C10" s="10">
        <f>B2*0.0001</f>
        <v>0.0001</v>
      </c>
      <c r="D10" t="s">
        <v>26</v>
      </c>
      <c r="E10" t="s" s="8"/>
    </row>
    <row r="11">
      <c r="A11"/>
      <c r="B11" t="s">
        <v>30</v>
      </c>
      <c r="C11" s="10">
        <f>B2*0.001</f>
        <v>0.001</v>
      </c>
      <c r="D11" t="s">
        <v>31</v>
      </c>
      <c r="E11" t="s" s="8"/>
    </row>
    <row r="12">
      <c r="A12"/>
      <c r="B12" t="s">
        <v>41</v>
      </c>
      <c r="C12" s="10">
        <f>B2*0.00075</f>
        <v>0.00075</v>
      </c>
      <c r="D12" t="s">
        <v>26</v>
      </c>
      <c r="E12" t="s" s="8"/>
    </row>
    <row r="13">
      <c r="A13"/>
      <c r="B13"/>
      <c r="C13"/>
      <c r="D13"/>
      <c r="E13" t="s" s="8"/>
    </row>
    <row r="14">
      <c r="A14" t="s" s="11">
        <v>12</v>
      </c>
      <c r="B14" t="inlineStr" s="12">
        <is>
          <t>Dans une calotte, ramollir le beurre en pommade. Dans la cuve du batteur, adjoindre au beurre en pommade le persil haché, l'estragon haché, le sel, le poivre, le jus de citron et le concentré de viande. Travailler le beurre pour le rendre lisse et homogène.</t>
        </is>
      </c>
      <c r="C14"/>
      <c r="D14"/>
      <c r="E14" t="s" s="8"/>
    </row>
    <row r="15">
      <c r="A15"/>
      <c r="B15" t="s">
        <v>25</v>
      </c>
      <c r="C15" s="10">
        <f>B2*0.025</f>
        <v>0.025</v>
      </c>
      <c r="D15" t="s">
        <v>26</v>
      </c>
      <c r="E15" t="s" s="8"/>
    </row>
    <row r="16">
      <c r="A16"/>
      <c r="B16" t="s">
        <v>27</v>
      </c>
      <c r="C16" s="10">
        <f>B2*0.002</f>
        <v>0.002</v>
      </c>
      <c r="D16" t="s">
        <v>26</v>
      </c>
      <c r="E16" t="s" s="8"/>
    </row>
    <row r="17">
      <c r="A17"/>
      <c r="B17" t="s">
        <v>39</v>
      </c>
      <c r="C17" s="10">
        <f>B2*0.03334</f>
        <v>0.03334</v>
      </c>
      <c r="D17" t="s">
        <v>40</v>
      </c>
      <c r="E17" t="s" s="8"/>
    </row>
    <row r="18">
      <c r="A18"/>
      <c r="B18" t="s">
        <v>28</v>
      </c>
      <c r="C18" s="10">
        <f>B2*0.0005</f>
        <v>0.0005</v>
      </c>
      <c r="D18" t="s">
        <v>26</v>
      </c>
      <c r="E18" t="s" s="8"/>
    </row>
    <row r="19">
      <c r="A19"/>
      <c r="B19" t="s">
        <v>29</v>
      </c>
      <c r="C19" s="10">
        <f>B2*0.0001</f>
        <v>0.0001</v>
      </c>
      <c r="D19" t="s">
        <v>26</v>
      </c>
      <c r="E19" t="s" s="8"/>
    </row>
    <row r="20">
      <c r="A20"/>
      <c r="B20" t="s">
        <v>30</v>
      </c>
      <c r="C20" s="10">
        <f>B2*0.001</f>
        <v>0.001</v>
      </c>
      <c r="D20" t="s">
        <v>31</v>
      </c>
      <c r="E20" t="s" s="8"/>
    </row>
    <row r="21">
      <c r="A21"/>
      <c r="B21" t="s">
        <v>41</v>
      </c>
      <c r="C21" s="10">
        <f>B2*0.00075</f>
        <v>0.00075</v>
      </c>
      <c r="D21" t="s">
        <v>26</v>
      </c>
      <c r="E21" t="s" s="8"/>
    </row>
    <row r="22">
      <c r="A22"/>
      <c r="B22" t="s" s="3">
        <v>42</v>
      </c>
      <c r="C22"/>
      <c r="D22"/>
      <c r="E22" t="s" s="8"/>
    </row>
    <row r="23">
      <c r="A23" t="s" s="13">
        <v>20</v>
      </c>
      <c r="B23"/>
      <c r="C23"/>
      <c r="D23"/>
      <c r="E23" t="s" s="8"/>
    </row>
  </sheetData>
  <sheetProtection sheet="1"/>
  <mergeCells count="5">
    <mergeCell ref="A1:D1"/>
    <mergeCell ref="A4:D4"/>
    <mergeCell ref="B14:D14"/>
    <mergeCell ref="B22:D22"/>
    <mergeCell ref="A23:D23"/>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6"/>
  <cols>
    <col min="1" max="1" width="22" customWidth="1"/>
    <col min="2" max="2" width="52" customWidth="1"/>
    <col min="3" max="3" width="14" customWidth="1"/>
    <col min="4" max="4" width="10" customWidth="1"/>
    <col min="5" max="5" width="26" customWidth="1"/>
  </cols>
  <sheetData>
    <row r="1" customHeight="1" ht="24">
      <c r="A1" t="s" s="2">
        <v>43</v>
      </c>
      <c r="B1"/>
      <c r="C1"/>
      <c r="D1"/>
      <c r="E1" t="s" s="3">
        <v>1</v>
      </c>
    </row>
    <row r="2">
      <c r="A2" t="s" s="4">
        <v>22</v>
      </c>
      <c r="B2" s="14">
        <v>1</v>
      </c>
      <c r="C2" t="s">
        <v>3</v>
      </c>
      <c r="D2" t="s" s="7">
        <v>23</v>
      </c>
      <c r="E2" t="s" s="8"/>
    </row>
    <row r="3">
      <c r="A3"/>
      <c r="B3"/>
      <c r="C3"/>
      <c r="D3"/>
      <c r="E3" t="s" s="8"/>
    </row>
    <row r="4">
      <c r="A4" t="s" s="9">
        <v>44</v>
      </c>
      <c r="B4"/>
      <c r="C4"/>
      <c r="D4"/>
      <c r="E4" t="s" s="8"/>
    </row>
    <row r="5">
      <c r="A5" t="s" s="4">
        <v>6</v>
      </c>
      <c r="B5"/>
      <c r="C5"/>
      <c r="D5"/>
      <c r="E5" t="s" s="8"/>
    </row>
    <row r="6">
      <c r="A6"/>
      <c r="B6" t="s">
        <v>25</v>
      </c>
      <c r="C6" s="10">
        <f>B2*0.025</f>
        <v>0.025</v>
      </c>
      <c r="D6" t="s">
        <v>26</v>
      </c>
      <c r="E6" t="s" s="8"/>
    </row>
    <row r="7">
      <c r="A7"/>
      <c r="B7" t="s">
        <v>45</v>
      </c>
      <c r="C7" s="10">
        <f>B2*0.0003</f>
        <v>0.0003</v>
      </c>
      <c r="D7" t="s">
        <v>26</v>
      </c>
      <c r="E7" t="s" s="8"/>
    </row>
    <row r="8">
      <c r="A8"/>
      <c r="B8" t="s">
        <v>46</v>
      </c>
      <c r="C8" s="10">
        <f>B2*0.00006</f>
        <v>0.00006</v>
      </c>
      <c r="D8" t="s">
        <v>26</v>
      </c>
      <c r="E8" t="s" s="8"/>
    </row>
    <row r="9">
      <c r="A9"/>
      <c r="B9" t="s">
        <v>28</v>
      </c>
      <c r="C9" s="10">
        <f>B2*0.0004</f>
        <v>0.0004</v>
      </c>
      <c r="D9" t="s">
        <v>26</v>
      </c>
      <c r="E9" t="s" s="8"/>
    </row>
    <row r="10">
      <c r="A10"/>
      <c r="B10"/>
      <c r="C10"/>
      <c r="D10"/>
      <c r="E10" t="s" s="8"/>
    </row>
    <row r="11">
      <c r="A11" t="s" s="11">
        <v>12</v>
      </c>
      <c r="B11" t="inlineStr" s="12">
        <is>
          <t>Dans une calotte, ramollir le beurre en pommade. Dans la cuve du batteur, adjoindre au beurre en pommade le curry, le gingembre en poudre et le sel. Travailler le beurre pour le rendre lisse et homogène.</t>
        </is>
      </c>
      <c r="C11"/>
      <c r="D11"/>
      <c r="E11" t="s" s="8"/>
    </row>
    <row r="12">
      <c r="A12"/>
      <c r="B12" t="s">
        <v>25</v>
      </c>
      <c r="C12" s="10">
        <f>B2*0.025</f>
        <v>0.025</v>
      </c>
      <c r="D12" t="s">
        <v>26</v>
      </c>
      <c r="E12" t="s" s="8"/>
    </row>
    <row r="13">
      <c r="A13"/>
      <c r="B13" t="s">
        <v>45</v>
      </c>
      <c r="C13" s="10">
        <f>B2*0.0003</f>
        <v>0.0003</v>
      </c>
      <c r="D13" t="s">
        <v>26</v>
      </c>
      <c r="E13" t="s" s="8"/>
    </row>
    <row r="14">
      <c r="A14"/>
      <c r="B14" t="s">
        <v>46</v>
      </c>
      <c r="C14" s="10">
        <f>B2*0.00006</f>
        <v>0.00006</v>
      </c>
      <c r="D14" t="s">
        <v>26</v>
      </c>
      <c r="E14" t="s" s="8"/>
    </row>
    <row r="15">
      <c r="A15"/>
      <c r="B15" t="s">
        <v>28</v>
      </c>
      <c r="C15" s="10">
        <f>B2*0.0004</f>
        <v>0.0004</v>
      </c>
      <c r="D15" t="s">
        <v>26</v>
      </c>
      <c r="E15" t="s" s="8"/>
    </row>
    <row r="16">
      <c r="A16" t="s" s="13">
        <v>20</v>
      </c>
      <c r="B16"/>
      <c r="C16"/>
      <c r="D16"/>
      <c r="E16" t="s" s="8"/>
    </row>
  </sheetData>
  <sheetProtection sheet="1"/>
  <mergeCells count="4">
    <mergeCell ref="A1:D1"/>
    <mergeCell ref="A4:D4"/>
    <mergeCell ref="B11:D11"/>
    <mergeCell ref="A16:D16"/>
  </mergeCell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7"/>
  <cols>
    <col min="1" max="1" width="22" customWidth="1"/>
    <col min="2" max="2" width="52" customWidth="1"/>
    <col min="3" max="3" width="14" customWidth="1"/>
    <col min="4" max="4" width="10" customWidth="1"/>
    <col min="5" max="5" width="26" customWidth="1"/>
  </cols>
  <sheetData>
    <row r="1" customHeight="1" ht="24">
      <c r="A1" t="s" s="2">
        <v>47</v>
      </c>
      <c r="B1"/>
      <c r="C1"/>
      <c r="D1"/>
      <c r="E1" t="s" s="3">
        <v>1</v>
      </c>
    </row>
    <row r="2">
      <c r="A2" t="s" s="4">
        <v>22</v>
      </c>
      <c r="B2" s="14">
        <v>1</v>
      </c>
      <c r="C2" t="s">
        <v>3</v>
      </c>
      <c r="D2" t="s" s="7">
        <v>23</v>
      </c>
      <c r="E2" t="s" s="8"/>
    </row>
    <row r="3">
      <c r="A3"/>
      <c r="B3"/>
      <c r="C3"/>
      <c r="D3"/>
      <c r="E3" t="s" s="8"/>
    </row>
    <row r="4">
      <c r="A4" t="s" s="9">
        <v>48</v>
      </c>
      <c r="B4"/>
      <c r="C4"/>
      <c r="D4"/>
      <c r="E4" t="s" s="8"/>
    </row>
    <row r="5">
      <c r="A5" t="s" s="4">
        <v>6</v>
      </c>
      <c r="B5"/>
      <c r="C5"/>
      <c r="D5"/>
      <c r="E5" t="s" s="8"/>
    </row>
    <row r="6">
      <c r="A6"/>
      <c r="B6" t="s">
        <v>25</v>
      </c>
      <c r="C6" s="10">
        <f>B2*0.025</f>
        <v>0.025</v>
      </c>
      <c r="D6" t="s">
        <v>26</v>
      </c>
      <c r="E6" t="s" s="8"/>
    </row>
    <row r="7">
      <c r="A7"/>
      <c r="B7" t="s">
        <v>27</v>
      </c>
      <c r="C7" s="10">
        <f>B2*0.002</f>
        <v>0.002</v>
      </c>
      <c r="D7" t="s">
        <v>26</v>
      </c>
      <c r="E7" t="s" s="8"/>
    </row>
    <row r="8">
      <c r="A8"/>
      <c r="B8" t="s">
        <v>49</v>
      </c>
      <c r="C8" s="10">
        <f>B2*0.03334</f>
        <v>0.03334</v>
      </c>
      <c r="D8" t="s">
        <v>40</v>
      </c>
      <c r="E8" t="s" s="8"/>
    </row>
    <row r="9">
      <c r="A9"/>
      <c r="B9" t="s">
        <v>39</v>
      </c>
      <c r="C9" s="10">
        <f>B2*0.03334</f>
        <v>0.03334</v>
      </c>
      <c r="D9" t="s">
        <v>40</v>
      </c>
      <c r="E9" t="s" s="8"/>
    </row>
    <row r="10">
      <c r="A10"/>
      <c r="B10" t="s">
        <v>50</v>
      </c>
      <c r="C10" s="10">
        <f>B2*0.03334</f>
        <v>0.03334</v>
      </c>
      <c r="D10" t="s">
        <v>40</v>
      </c>
      <c r="E10" t="s" s="8"/>
    </row>
    <row r="11">
      <c r="A11"/>
      <c r="B11" t="s">
        <v>51</v>
      </c>
      <c r="C11" s="10">
        <f>B2*0.0005</f>
        <v>0.0005</v>
      </c>
      <c r="D11" t="s">
        <v>26</v>
      </c>
      <c r="E11" t="s" s="8"/>
    </row>
    <row r="12">
      <c r="A12"/>
      <c r="B12" t="s">
        <v>35</v>
      </c>
      <c r="C12" s="10">
        <f>B2*0.005</f>
        <v>0.005</v>
      </c>
      <c r="D12" t="s">
        <v>26</v>
      </c>
      <c r="E12" t="s" s="8"/>
    </row>
    <row r="13">
      <c r="A13"/>
      <c r="B13" t="s">
        <v>28</v>
      </c>
      <c r="C13" s="10">
        <f>B2*0.0005</f>
        <v>0.0005</v>
      </c>
      <c r="D13" t="s">
        <v>26</v>
      </c>
      <c r="E13" t="s" s="8"/>
    </row>
    <row r="14">
      <c r="A14"/>
      <c r="B14" t="s">
        <v>29</v>
      </c>
      <c r="C14" s="10">
        <f>B2*0.0001</f>
        <v>0.0001</v>
      </c>
      <c r="D14" t="s">
        <v>26</v>
      </c>
      <c r="E14" t="s" s="8"/>
    </row>
    <row r="15">
      <c r="A15"/>
      <c r="B15"/>
      <c r="C15"/>
      <c r="D15"/>
      <c r="E15" t="s" s="8"/>
    </row>
    <row r="16">
      <c r="A16" t="s" s="11">
        <v>12</v>
      </c>
      <c r="B16" t="inlineStr" s="12">
        <is>
          <t>Faire blanchir préalablement les échalotes. Dans une calotte, ramollir le beurre en pommade. Dans la cuve du batteur, adjoindre au beurre en pommade le persil, la ciboulette, l'estragon, le cerfeuil, la citronnelle hachés, les échalotes blanchies, le sel et le poivre. Travailler le beurre pour le rendre lisse et homogène.</t>
        </is>
      </c>
      <c r="C16"/>
      <c r="D16"/>
      <c r="E16" t="s" s="8"/>
    </row>
    <row r="17">
      <c r="A17"/>
      <c r="B17" t="s">
        <v>25</v>
      </c>
      <c r="C17" s="10">
        <f>B2*0.025</f>
        <v>0.025</v>
      </c>
      <c r="D17" t="s">
        <v>26</v>
      </c>
      <c r="E17" t="s" s="8"/>
    </row>
    <row r="18">
      <c r="A18"/>
      <c r="B18" t="s">
        <v>27</v>
      </c>
      <c r="C18" s="10">
        <f>B2*0.002</f>
        <v>0.002</v>
      </c>
      <c r="D18" t="s">
        <v>26</v>
      </c>
      <c r="E18" t="s" s="8"/>
    </row>
    <row r="19">
      <c r="A19"/>
      <c r="B19" t="s">
        <v>49</v>
      </c>
      <c r="C19" s="10">
        <f>B2*0.03334</f>
        <v>0.03334</v>
      </c>
      <c r="D19" t="s">
        <v>40</v>
      </c>
      <c r="E19" t="s" s="8"/>
    </row>
    <row r="20">
      <c r="A20"/>
      <c r="B20" t="s">
        <v>39</v>
      </c>
      <c r="C20" s="10">
        <f>B2*0.03334</f>
        <v>0.03334</v>
      </c>
      <c r="D20" t="s">
        <v>40</v>
      </c>
      <c r="E20" t="s" s="8"/>
    </row>
    <row r="21">
      <c r="A21"/>
      <c r="B21" t="s">
        <v>50</v>
      </c>
      <c r="C21" s="10">
        <f>B2*0.03334</f>
        <v>0.03334</v>
      </c>
      <c r="D21" t="s">
        <v>40</v>
      </c>
      <c r="E21" t="s" s="8"/>
    </row>
    <row r="22">
      <c r="A22"/>
      <c r="B22" t="s">
        <v>51</v>
      </c>
      <c r="C22" s="10">
        <f>B2*0.0005</f>
        <v>0.0005</v>
      </c>
      <c r="D22" t="s">
        <v>26</v>
      </c>
      <c r="E22" t="s" s="8"/>
    </row>
    <row r="23">
      <c r="A23"/>
      <c r="B23" t="s">
        <v>35</v>
      </c>
      <c r="C23" s="10">
        <f>B2*0.005</f>
        <v>0.005</v>
      </c>
      <c r="D23" t="s">
        <v>26</v>
      </c>
      <c r="E23" t="s" s="8"/>
    </row>
    <row r="24">
      <c r="A24"/>
      <c r="B24" t="s">
        <v>28</v>
      </c>
      <c r="C24" s="10">
        <f>B2*0.0005</f>
        <v>0.0005</v>
      </c>
      <c r="D24" t="s">
        <v>26</v>
      </c>
      <c r="E24" t="s" s="8"/>
    </row>
    <row r="25">
      <c r="A25"/>
      <c r="B25" t="s">
        <v>29</v>
      </c>
      <c r="C25" s="10">
        <f>B2*0.0001</f>
        <v>0.0001</v>
      </c>
      <c r="D25" t="s">
        <v>26</v>
      </c>
      <c r="E25" t="s" s="8"/>
    </row>
    <row r="26">
      <c r="A26"/>
      <c r="B26" t="s" s="3">
        <v>52</v>
      </c>
      <c r="C26"/>
      <c r="D26"/>
      <c r="E26" t="s" s="8"/>
    </row>
    <row r="27">
      <c r="A27" t="s" s="13">
        <v>20</v>
      </c>
      <c r="B27"/>
      <c r="C27"/>
      <c r="D27"/>
      <c r="E27" t="s" s="8"/>
    </row>
  </sheetData>
  <sheetProtection sheet="1"/>
  <mergeCells count="5">
    <mergeCell ref="A1:D1"/>
    <mergeCell ref="A4:D4"/>
    <mergeCell ref="B16:D16"/>
    <mergeCell ref="B26:D26"/>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2026-09-15T11:09:56Z</dcterms:created>
  <dc:title>BEURRES COMPOSÉS</dc:title>
  <dc:subject/>
  <dc:creator>CUIS.web</dc:creator>
  <cp:lastModifiedBy/>
  <cp:keywords/>
  <dc:description>Export automatique — moteur récursif d'origine : Bernard Vandendaele</dc:description>
  <cp:category/>
  <dc:language>en-US</dc:language>
  <dcterms:modified xsi:type="dcterms:W3CDTF">2026-09-15T11:09:56Z</dcterms:modified>
  <cp:revision>1</cp:revision>
</cp:coreProperties>
</file>