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<sst xmlns="http://schemas.openxmlformats.org/spreadsheetml/2006/main" count="110" uniqueCount="110">
  <si>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</si>
  <si>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</si>
  <si>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BEURRES COMPOSÉS</t>
  </si>
  <si>
    <t>Code</t>
  </si>
  <si>
    <t>GRO_CDC_208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</si>
  <si>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</si>
  <si>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</si>
  <si>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</si>
  <si>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</si>
  <si>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</si>
  <si>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</si>
  <si>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</si>
  <si>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</si>
  <si>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</si>
  <si>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</si>
  <si>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</si>
  <si>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</si>
  <si>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</si>
  <si>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</si>
  <si>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</si>
  <si>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</si>
  <si>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</si>
  <si>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</si>
  <si>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</si>
  <si>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</si>
  <si>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</si>
  <si>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</si>
  <si>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</si>
  <si>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</si>
  <si>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</si>
  <si>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</si>
  <si>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</si>
  <si>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</si>
  <si>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</si>
  <si>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</si>
  <si>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</si>
  <si>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</si>
  <si>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</si>
  <si>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</si>
  <si>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VIN-ROUGE-CUI</t>
  </si>
  <si>
    <t>Vin rouge de cuisson (table)</t>
  </si>
  <si>
    <t>Vins et bières de cuisson</t>
  </si>
  <si>
    <t>EPI-POIVRE-NOIR</t>
  </si>
  <si>
    <t>Poivre noir moulu</t>
  </si>
  <si>
    <t>Épices en poudre et graines</t>
  </si>
  <si>
    <t>MEL-CURRY</t>
  </si>
  <si>
    <t>Curry en poudre</t>
  </si>
  <si>
    <t>Mélanges et épices composées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</si>
  <si>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</si>
  <si>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</si>
  <si>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</si>
  <si>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</si>
  <si>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</si>
  <si>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</si>
  <si>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</si>
  <si>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RNM1920160</t>
  </si>
  <si>
    <t>CIBOULETTE France botte</t>
  </si>
  <si>
    <t>RNM1940160</t>
  </si>
  <si>
    <t>ESTRAGON France botte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</si>
  <si>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</si>
  <si>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</si>
  <si>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</si>
  <si>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</si>
  <si>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</si>
  <si>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</si>
  <si>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</si>
  <si>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</si>
  <si>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</si>
  <si>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</si>
  <si>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</si>
  <si>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</si>
  <si>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</si>
  <si>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</si>
  <si>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</si>
  <si>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</si>
  <si>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Beurre doux 82% MG plaquette</t>
  </si>
  <si>
    <t>matiere</t>
  </si>
  <si>
    <t xml:space="preserve">    ↳ Persil haché IQF</t>
  </si>
  <si>
    <t xml:space="preserve">    ↳ Sel fin de cuisine</t>
  </si>
  <si>
    <t xml:space="preserve">    ↳ Poivre noir moulu</t>
  </si>
  <si>
    <t xml:space="preserve">    ↳ CITRON PULCO (JUS)</t>
  </si>
  <si>
    <t xml:space="preserve">    ↳ Vin rouge de cuisson (table)</t>
  </si>
  <si>
    <t xml:space="preserve">    ↳ Échalotes émincées 4G</t>
  </si>
  <si>
    <t xml:space="preserve">    ↳ Curry en poudre</t>
  </si>
  <si>
    <t xml:space="preserve">    ↳ GINGEMBRE EN POUDRE</t>
  </si>
  <si>
    <t xml:space="preserve">    ↳ CIBOULETTE France botte</t>
  </si>
  <si>
    <t xml:space="preserve">    ↳ ESTRAGON France botte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</si>
  <si>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</si>
  <si>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</si>
  <si>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</si>
  <si>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</si>
  <si>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</si>
  <si>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</si>
  <si>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</si>
  <si>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</si>
  <si>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</si>
  <si>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</si>
  <si>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COUCHER</t>
  </si>
  <si>
    <t>SERVIR</t>
  </si>
  <si>
    <t>Servir le beurre composé - Au moment du service,accompagner le plat d’une rosace de beurre.</t>
  </si>
  <si>
    <t>BEURRER</t>
  </si>
  <si>
    <t>Fiche technique — BEURRES COMPOSÉS</t>
  </si>
  <si>
    <t>BEURRES COMPOSÉS  GRO_CDC_208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</si>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</sst>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33.939046428571</v>
      </c>
    </row>
    <row r="12">
      <c r="A12" t="s" s="3">
        <v>16</v>
      </c>
      <c r="B12" s="4">
        <v>0.33939046428571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33.939046428571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E7*30.9875</f>
        <v>0.185925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E8*3.6741428571</f>
        <v>0.551121</v>
      </c>
    </row>
    <row r="9">
      <c r="A9" t="s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38</v>
      </c>
      <c r="G9" s="4">
        <f>E9*2.6</f>
        <v>13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34</v>
      </c>
      <c r="G10" s="4">
        <f>E10*12.5</f>
        <v>0.125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34</v>
      </c>
      <c r="G11" s="4">
        <f>E11*10.2</f>
        <v>0.306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34</v>
      </c>
      <c r="G12" s="4">
        <f>E12*5.2</f>
        <v>13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E13*6</f>
        <v>0.6</v>
      </c>
    </row>
    <row r="14">
      <c r="A14" t="s">
        <v>55</v>
      </c>
      <c r="B14" t="s">
        <v>56</v>
      </c>
      <c r="C14" t="s">
        <v>53</v>
      </c>
      <c r="D14" s="9">
        <v>0.1</v>
      </c>
      <c r="E14" s="11">
        <f>D14*$B$2</f>
        <v>0.1</v>
      </c>
      <c r="F14" t="s">
        <v>54</v>
      </c>
      <c r="G14" s="4">
        <f>E14*4.5</f>
        <v>0.45</v>
      </c>
    </row>
    <row r="15">
      <c r="A15" t="s">
        <v>57</v>
      </c>
      <c r="B15" t="s">
        <v>58</v>
      </c>
      <c r="C15" t="s">
        <v>53</v>
      </c>
      <c r="D15" s="9">
        <v>0.1</v>
      </c>
      <c r="E15" s="11">
        <f>D15*$B$2</f>
        <v>0.1</v>
      </c>
      <c r="F15" t="s">
        <v>54</v>
      </c>
      <c r="G15" s="4">
        <f>E15*6</f>
        <v>0.6</v>
      </c>
    </row>
    <row r="16">
      <c r="A16" t="s">
        <v>59</v>
      </c>
      <c r="B16" t="s">
        <v>60</v>
      </c>
      <c r="C16" t="s">
        <v>61</v>
      </c>
      <c r="D16" s="9">
        <v>0.4</v>
      </c>
      <c r="E16" s="11">
        <f>D16*$B$2</f>
        <v>0.4</v>
      </c>
      <c r="F16" t="s">
        <v>34</v>
      </c>
      <c r="G16" s="4">
        <f>E16*8.34</f>
        <v>3.336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34</v>
      </c>
      <c r="G17" s="4">
        <f>E17*0.35</f>
        <v>0.0175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34</v>
      </c>
      <c r="G18" s="4">
        <f>E18*7.07</f>
        <v>1.7675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2.5</v>
      </c>
      <c r="E3" t="s">
        <v>34</v>
      </c>
      <c r="F3" t="s">
        <v>50</v>
      </c>
    </row>
    <row r="4">
      <c r="A4">
        <v>1</v>
      </c>
      <c r="B4" t="s">
        <v>77</v>
      </c>
      <c r="C4" t="s">
        <v>76</v>
      </c>
      <c r="D4" s="11">
        <v>0.25</v>
      </c>
      <c r="E4" t="s">
        <v>34</v>
      </c>
      <c r="F4" t="s">
        <v>67</v>
      </c>
    </row>
    <row r="5">
      <c r="A5">
        <v>1</v>
      </c>
      <c r="B5" t="s">
        <v>78</v>
      </c>
      <c r="C5" t="s">
        <v>76</v>
      </c>
      <c r="D5" s="11">
        <v>0.05</v>
      </c>
      <c r="E5" t="s">
        <v>34</v>
      </c>
      <c r="F5" t="s">
        <v>64</v>
      </c>
    </row>
    <row r="6">
      <c r="A6">
        <v>1</v>
      </c>
      <c r="B6" t="s">
        <v>79</v>
      </c>
      <c r="C6" t="s">
        <v>76</v>
      </c>
      <c r="D6" s="11">
        <v>0.01</v>
      </c>
      <c r="E6" t="s">
        <v>34</v>
      </c>
      <c r="F6" t="s">
        <v>44</v>
      </c>
    </row>
    <row r="7">
      <c r="A7">
        <v>1</v>
      </c>
      <c r="B7" t="s">
        <v>80</v>
      </c>
      <c r="C7" t="s">
        <v>76</v>
      </c>
      <c r="D7" s="11">
        <v>0.15</v>
      </c>
      <c r="E7" t="s">
        <v>38</v>
      </c>
      <c r="F7" t="s">
        <v>37</v>
      </c>
    </row>
    <row r="8">
      <c r="A8">
        <v>1</v>
      </c>
      <c r="B8" t="s">
        <v>81</v>
      </c>
      <c r="C8" t="s">
        <v>76</v>
      </c>
      <c r="D8" s="11">
        <v>5</v>
      </c>
      <c r="E8" t="s">
        <v>38</v>
      </c>
      <c r="F8" t="s">
        <v>41</v>
      </c>
    </row>
    <row r="9">
      <c r="A9">
        <v>1</v>
      </c>
      <c r="B9" t="s">
        <v>82</v>
      </c>
      <c r="C9" t="s">
        <v>76</v>
      </c>
      <c r="D9" s="11">
        <v>0.4</v>
      </c>
      <c r="E9" t="s">
        <v>34</v>
      </c>
      <c r="F9" t="s">
        <v>61</v>
      </c>
    </row>
    <row r="10">
      <c r="A10">
        <v>1</v>
      </c>
      <c r="B10" t="s">
        <v>83</v>
      </c>
      <c r="C10" t="s">
        <v>76</v>
      </c>
      <c r="D10" s="11">
        <v>0.03</v>
      </c>
      <c r="E10" t="s">
        <v>34</v>
      </c>
      <c r="F10" t="s">
        <v>47</v>
      </c>
    </row>
    <row r="11">
      <c r="A11">
        <v>1</v>
      </c>
      <c r="B11" t="s">
        <v>84</v>
      </c>
      <c r="C11" t="s">
        <v>76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85</v>
      </c>
      <c r="C12" t="s">
        <v>76</v>
      </c>
      <c r="D12" s="11">
        <v>0.1</v>
      </c>
      <c r="E12" t="s">
        <v>34</v>
      </c>
      <c r="F12" t="s">
        <v>53</v>
      </c>
    </row>
    <row r="13">
      <c r="A13">
        <v>1</v>
      </c>
      <c r="B13" t="s">
        <v>86</v>
      </c>
      <c r="C13" t="s">
        <v>76</v>
      </c>
      <c r="D13" s="11">
        <v>0.1</v>
      </c>
      <c r="E13" t="s">
        <v>34</v>
      </c>
      <c r="F13" t="s">
        <v>53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34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95</v>
      </c>
      <c r="D3" t="inlineStr" s="14">
        <is>
          <t>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t>
        </is>
      </c>
      <c r="E3" t="s" s="14"/>
      <c r="F3"/>
    </row>
    <row r="4">
      <c r="A4" t="s">
        <v>2</v>
      </c>
      <c r="B4">
        <v>3</v>
      </c>
      <c r="C4" t="s">
        <v>96</v>
      </c>
      <c r="D4" t="inlineStr" s="14">
        <is>
          <t>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t>
        </is>
      </c>
      <c r="E4" t="s" s="14"/>
      <c r="F4"/>
    </row>
    <row r="5">
      <c r="A5" t="s">
        <v>2</v>
      </c>
      <c r="B5">
        <v>4</v>
      </c>
      <c r="C5" t="s">
        <v>96</v>
      </c>
      <c r="D5" t="inlineStr" s="14">
        <is>
          <t>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t>
        </is>
      </c>
      <c r="E5" t="s" s="14"/>
      <c r="F5"/>
    </row>
    <row r="6">
      <c r="A6" t="s">
        <v>2</v>
      </c>
      <c r="B6">
        <v>5</v>
      </c>
      <c r="C6" t="s">
        <v>97</v>
      </c>
      <c r="D6" t="inlineStr" s="14">
        <is>
          <t>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t>
        </is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/>
    </row>
    <row r="8">
      <c r="A8" t="s">
        <v>2</v>
      </c>
      <c r="B8">
        <v>7</v>
      </c>
      <c r="C8" t="s">
        <v>100</v>
      </c>
      <c r="D8" t="inlineStr" s="14">
        <is>
          <t>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"GRO_CDC_208 · GRO.SAUCES · référence : "&amp;Besoins!B3&amp;" "&amp;Besoins!C3&amp;" · multiplicateur réglable sur la feuille ""Besoins"""</f>
        <v>GRO_CDC_208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104</v>
      </c>
      <c r="B6" t="str" s="14">
        <f>"[LAVER] "&amp;Procedure!D3</f>
        <v>[LAVER] 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v>
      </c>
      <c r="C6"/>
      <c r="D6"/>
    </row>
    <row r="7">
      <c r="A7" t="s" s="17">
        <v>105</v>
      </c>
      <c r="B7" t="str" s="14">
        <f>"[CONFECTIONNER] "&amp;Procedure!D4</f>
        <v>[CONFECTIONNER] 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v>
      </c>
      <c r="C7"/>
      <c r="D7"/>
    </row>
    <row r="8">
      <c r="A8" t="s" s="17">
        <v>106</v>
      </c>
      <c r="B8" t="str" s="14">
        <f>"[CONFECTIONNER] "&amp;Procedure!D5</f>
        <v>[CONFECTIONNER] 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v>
      </c>
      <c r="C8"/>
      <c r="D8"/>
    </row>
    <row r="9">
      <c r="A9" t="s" s="17">
        <v>107</v>
      </c>
      <c r="B9" t="str" s="14">
        <f>"[COUCHER] "&amp;Procedure!D6</f>
        <v>[COUCHER] 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v>
      </c>
      <c r="C9"/>
      <c r="D9"/>
    </row>
    <row r="10">
      <c r="A10" t="s" s="17">
        <v>108</v>
      </c>
      <c r="B10" t="str" s="14">
        <f>"[SERVIR] "&amp;Procedure!D7</f>
        <v>[SERVIR] Servir le beurre composé - Au moment du service,accompagner le plat d’une rosace de beurre.</v>
      </c>
      <c r="C10"/>
      <c r="D10"/>
    </row>
    <row r="11">
      <c r="A11" t="s" s="17">
        <v>109</v>
      </c>
      <c r="B11" t="str" s="14">
        <f>"[BEURRER] "&amp;Procedure!D8</f>
        <v>[BEURRER] 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2026-08-01T00:41:59Z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2026-08-01T00:41:59Z</dcterms:modified>
  <cp:revision>1</cp:revision>
</cp:coreProperties>
</file>