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AUCES FROIDES DIVERSES" sheetId="1" r:id="rId1"/>
    <sheet name="SAUCE AU YAOURT" sheetId="2" r:id="rId2"/>
    <sheet name="SAUCE AU FROMAGE BLANC" sheetId="3" r:id="rId3"/>
    <sheet name="SAUCE VINAIGRETTE" sheetId="4" r:id="rId4"/>
    <sheet name="SAUCE MOUTARDE" sheetId="5" r:id="rId5"/>
    <sheet name="SAUCE VINAIGRETTE AU MIEL" sheetId="6" r:id="rId6"/>
    <sheet name="SAUCE VINAIGRETTE AU ROQUEFORT" sheetId="7" r:id="rId7"/>
    <sheet name="SAUCE AUX PIGNONS GRILLES" sheetId="8" r:id="rId8"/>
    <sheet name="SAUCE RAVIGOTE" sheetId="9" r:id="rId9"/>
    <sheet name="SAUCE RAIFORT" sheetId="10" r:id="rId10"/>
    <sheet name="SAUCE PISTOU" sheetId="11" r:id="rId11"/>
  </sheets>
</workbook>
</file>

<file path=xl/sharedStrings.xml><?xml version="1.0" encoding="utf-8"?>
<sst xmlns="http://schemas.openxmlformats.org/spreadsheetml/2006/main" count="78" uniqueCount="78">
  <si>
    <t>SAUCES FROIDES DIVERSES</t>
  </si>
  <si>
    <t>Annotations</t>
  </si>
  <si>
    <t>Quantité souhaitée</t>
  </si>
  <si>
    <t>pc</t>
  </si>
  <si>
    <t>référence : 100 pc</t>
  </si>
  <si>
    <t>SAUCES FROIDES DIVERSES  GRO_CDC_205</t>
  </si>
  <si>
    <t>Ingrédients</t>
  </si>
  <si>
    <t xml:space="preserve">    SAUCE AU YAOURT — voir l'onglet "SAUCE AU YAOURT"</t>
  </si>
  <si>
    <t xml:space="preserve">    SAUCE AU FROMAGE BLANC — voir l'onglet "SAUCE AU FROMAGE BLANC"</t>
  </si>
  <si>
    <t xml:space="preserve">    SAUCE VINAIGRETTE — voir l'onglet "SAUCE VINAIGRETTE"</t>
  </si>
  <si>
    <t xml:space="preserve">    SAUCE MOUTARDE — voir l'onglet "SAUCE MOUTARDE"</t>
  </si>
  <si>
    <t xml:space="preserve">    SAUCE VINAIGRETTE AU MIEL — voir l'onglet "SAUCE VINAIGRETTE AU MIEL"</t>
  </si>
  <si>
    <t xml:space="preserve">    SAUCE VINAIGRETTE AU ROQUEFORT — voir l'onglet "SAUCE VINAIGRETTE AU ROQUEFORT"</t>
  </si>
  <si>
    <t xml:space="preserve">    SAUCE AUX PIGNONS GRILLES — voir l'onglet "SAUCE AUX PIGNONS GRILLES"</t>
  </si>
  <si>
    <t xml:space="preserve">    SAUCE RAVIGOTE — voir l'onglet "SAUCE RAVIGOTE"</t>
  </si>
  <si>
    <t xml:space="preserve">    SAUCE RAIFORT — voir l'onglet "SAUCE RAIFORT"</t>
  </si>
  <si>
    <t xml:space="preserve">    SAUCE PISTOU — voir l'onglet "SAUCE PISTOU"</t>
  </si>
  <si>
    <t>1.</t>
  </si>
  <si>
    <t>[COLLER] Voir La Cuisine de Collectivité (Grossmann &amp; Le Franc, BPI) pour la technique complète.</t>
  </si>
  <si>
    <t>CUIS.web — Portage du CUIS Clipper de 1992 par Palika &amp; Bernard Vandendaele (créateur du moteur récursif d'origine)</t>
  </si>
  <si>
    <t>SAUCE AU YAOURT</t>
  </si>
  <si>
    <t>Quantité totale à produire (cumulée)</t>
  </si>
  <si>
    <t>référence : 100 pc — lot unique couvrant tous les usages</t>
  </si>
  <si>
    <t>SAUCE AU YAOURT  GRO_CDC_205A</t>
  </si>
  <si>
    <t xml:space="preserve">    YAOURT nature basique demi écrémé pot 125g</t>
  </si>
  <si>
    <t xml:space="preserve">    CITRON PULCO (JUS)</t>
  </si>
  <si>
    <t>lt</t>
  </si>
  <si>
    <t xml:space="preserve">    Sel fin de cuisine</t>
  </si>
  <si>
    <t>kg</t>
  </si>
  <si>
    <t xml:space="preserve">    Poivre noir moulu</t>
  </si>
  <si>
    <t xml:space="preserve">    Piment vert frais — à réactualiser</t>
  </si>
  <si>
    <t xml:space="preserve">    Huile de tournesol raffinée vrac</t>
  </si>
  <si>
    <t>Dans la cuve du batteur, mélanger au fouet les yaourts, le jus de citron, le sel, le poivre et le piment. Lorsque le mélange est bien lisse, ajouter l'huile.</t>
  </si>
  <si>
    <t>SAUCE AU FROMAGE BLANC</t>
  </si>
  <si>
    <t>SAUCE AU FROMAGE BLANC  GRO_CDC_205B</t>
  </si>
  <si>
    <t xml:space="preserve">    Crème fraîche liquide 15% MG allégée</t>
  </si>
  <si>
    <t xml:space="preserve">    Fromage blanc 0% MG</t>
  </si>
  <si>
    <t xml:space="preserve">    Moutarde de Dijon seau 5kg</t>
  </si>
  <si>
    <t xml:space="preserve">    Persil Ciboulette Cerfeuil frais haches</t>
  </si>
  <si>
    <t>SAUCE VINAIGRETTE</t>
  </si>
  <si>
    <t>SAUCE VINAIGRETTE  GRO_CDC_205C</t>
  </si>
  <si>
    <t xml:space="preserve">    Vinaigre de vin rouge</t>
  </si>
  <si>
    <t>Dans la cuve du batteur, dissoudre le sel et le poivre dans le vinaigre. Ajouter l'huile. Bien émulsionner les éléments.</t>
  </si>
  <si>
    <t>ℹ Sauce vinaigrette de base, peut évoluer selon l'élément à assaisonner (jus de fruit, jus de viande, bière, vinaigres aromatisés, épices)</t>
  </si>
  <si>
    <t>SAUCE MOUTARDE</t>
  </si>
  <si>
    <t>SAUCE MOUTARDE  GRO_CDC_205D</t>
  </si>
  <si>
    <t>Dans la cuve du batteur, mélanger au fouet le sel, le poivre, la moutarde et le vinaigre. Ajouter progressivement l'huile. Émulsionner.</t>
  </si>
  <si>
    <t>SAUCE VINAIGRETTE AU MIEL</t>
  </si>
  <si>
    <t>SAUCE VINAIGRETTE AU MIEL  GRO_CDC_205E</t>
  </si>
  <si>
    <t xml:space="preserve">    Vinaigre hydromel</t>
  </si>
  <si>
    <t xml:space="preserve">    Miel de tournesol cristallisé</t>
  </si>
  <si>
    <t>SAUCE VINAIGRETTE AU ROQUEFORT</t>
  </si>
  <si>
    <t>SAUCE VINAIGRETTE AU ROQUEFORT  GRO_CDC_205F</t>
  </si>
  <si>
    <t xml:space="preserve">    Vinaigre de Xérès</t>
  </si>
  <si>
    <t xml:space="preserve">    Huile de colza raffinée vrac</t>
  </si>
  <si>
    <t xml:space="preserve">    ROQUEFORT AOC</t>
  </si>
  <si>
    <t>SAUCE AUX PIGNONS GRILLES</t>
  </si>
  <si>
    <t>SAUCE AUX PIGNONS GRILLES  GRO_CDC_205G</t>
  </si>
  <si>
    <t xml:space="preserve">    Pignons de pin sachet 1kg</t>
  </si>
  <si>
    <t xml:space="preserve">    Safran filaments (Iran)</t>
  </si>
  <si>
    <t>ℹ Torréfaction des pignons au four à +170°C avant concassage</t>
  </si>
  <si>
    <t>SAUCE RAVIGOTE</t>
  </si>
  <si>
    <t>SAUCE RAVIGOTE  GRO_CDC_205H</t>
  </si>
  <si>
    <t xml:space="preserve">    Câpres au vinaigre bocal</t>
  </si>
  <si>
    <t xml:space="preserve">    Cornichons fins au vinaigre bocal</t>
  </si>
  <si>
    <t xml:space="preserve">    Cerfeuil Persil Estragon frais haches</t>
  </si>
  <si>
    <t>SAUCE RAIFORT</t>
  </si>
  <si>
    <t>SAUCE RAIFORT  GRO_CDC_205I</t>
  </si>
  <si>
    <t xml:space="preserve">    Raifort frais</t>
  </si>
  <si>
    <t xml:space="preserve">    CRÈME FRAÎCHE épaisse 30% MG 5 litres</t>
  </si>
  <si>
    <t xml:space="preserve">    Sucre poudre sac 1kg</t>
  </si>
  <si>
    <t>Mixer le raifort. Dans une terrine, mélanger intimement le raifort haché très finement, le sel, le sucre et la crème épaisse.</t>
  </si>
  <si>
    <t>SAUCE PISTOU</t>
  </si>
  <si>
    <t>SAUCE PISTOU  GRO_CDC_205J</t>
  </si>
  <si>
    <t xml:space="preserve">    Basilic IQF</t>
  </si>
  <si>
    <t xml:space="preserve">    Ail haché IQF</t>
  </si>
  <si>
    <t xml:space="preserve">    Parmesan râpé (Parmigiano)</t>
  </si>
  <si>
    <t xml:space="preserve">    Huile d'olive vierge pure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</si>
</sst>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styles" Target="styles.xml"/>
<Relationship Id="rId1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8"/>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B2*0.01</f>
        <v>1</v>
      </c>
      <c r="D6" t="s">
        <v>3</v>
      </c>
      <c r="E6" t="s" s="8"/>
    </row>
    <row r="7">
      <c r="A7"/>
      <c r="B7" t="s">
        <v>8</v>
      </c>
      <c r="C7" s="10">
        <f>B2*0.01</f>
        <v>1</v>
      </c>
      <c r="D7" t="s">
        <v>3</v>
      </c>
      <c r="E7" t="s" s="8"/>
    </row>
    <row r="8">
      <c r="A8"/>
      <c r="B8" t="s">
        <v>9</v>
      </c>
      <c r="C8" s="10">
        <f>B2*0.01</f>
        <v>1</v>
      </c>
      <c r="D8" t="s">
        <v>3</v>
      </c>
      <c r="E8" t="s" s="8"/>
    </row>
    <row r="9">
      <c r="A9"/>
      <c r="B9" t="s">
        <v>10</v>
      </c>
      <c r="C9" s="10">
        <f>B2*0.01</f>
        <v>1</v>
      </c>
      <c r="D9" t="s">
        <v>3</v>
      </c>
      <c r="E9" t="s" s="8"/>
    </row>
    <row r="10">
      <c r="A10"/>
      <c r="B10" t="s">
        <v>11</v>
      </c>
      <c r="C10" s="10">
        <f>B2*0.01</f>
        <v>1</v>
      </c>
      <c r="D10" t="s">
        <v>3</v>
      </c>
      <c r="E10" t="s" s="8"/>
    </row>
    <row r="11">
      <c r="A11"/>
      <c r="B11" t="s">
        <v>12</v>
      </c>
      <c r="C11" s="10">
        <f>B2*0.01</f>
        <v>1</v>
      </c>
      <c r="D11" t="s">
        <v>3</v>
      </c>
      <c r="E11" t="s" s="8"/>
    </row>
    <row r="12">
      <c r="A12"/>
      <c r="B12" t="s">
        <v>13</v>
      </c>
      <c r="C12" s="10">
        <f>B2*0.01</f>
        <v>1</v>
      </c>
      <c r="D12" t="s">
        <v>3</v>
      </c>
      <c r="E12" t="s" s="8"/>
    </row>
    <row r="13">
      <c r="A13"/>
      <c r="B13" t="s">
        <v>14</v>
      </c>
      <c r="C13" s="10">
        <f>B2*0.01</f>
        <v>1</v>
      </c>
      <c r="D13" t="s">
        <v>3</v>
      </c>
      <c r="E13" t="s" s="8"/>
    </row>
    <row r="14">
      <c r="A14"/>
      <c r="B14" t="s">
        <v>15</v>
      </c>
      <c r="C14" s="10">
        <f>B2*0.01</f>
        <v>1</v>
      </c>
      <c r="D14" t="s">
        <v>3</v>
      </c>
      <c r="E14" t="s" s="8"/>
    </row>
    <row r="15">
      <c r="A15"/>
      <c r="B15" t="s">
        <v>16</v>
      </c>
      <c r="C15" s="10">
        <f>B2*0.01</f>
        <v>1</v>
      </c>
      <c r="D15" t="s">
        <v>3</v>
      </c>
      <c r="E15" t="s" s="8"/>
    </row>
    <row r="16">
      <c r="A16"/>
      <c r="B16"/>
      <c r="C16"/>
      <c r="D16"/>
      <c r="E16" t="s" s="8"/>
    </row>
    <row r="17">
      <c r="A17" t="s" s="11">
        <v>17</v>
      </c>
      <c r="B17" t="s" s="12">
        <v>18</v>
      </c>
      <c r="C17"/>
      <c r="D17"/>
      <c r="E17" t="s" s="8"/>
    </row>
    <row r="18">
      <c r="A18" t="s" s="13">
        <v>19</v>
      </c>
      <c r="B18"/>
      <c r="C18"/>
      <c r="D18"/>
      <c r="E18" t="s" s="8"/>
    </row>
  </sheetData>
  <sheetProtection sheet="1"/>
  <mergeCells count="4">
    <mergeCell ref="A1:D1"/>
    <mergeCell ref="A4:D4"/>
    <mergeCell ref="B17:D17"/>
    <mergeCell ref="A18:D18"/>
  </mergeCells>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6"/>
  <cols>
    <col min="1" max="1" width="22" customWidth="1"/>
    <col min="2" max="2" width="52" customWidth="1"/>
    <col min="3" max="3" width="14" customWidth="1"/>
    <col min="4" max="4" width="10" customWidth="1"/>
    <col min="5" max="5" width="26" customWidth="1"/>
  </cols>
  <sheetData>
    <row r="1" customHeight="1" ht="24">
      <c r="A1" t="s" s="2">
        <v>66</v>
      </c>
      <c r="B1"/>
      <c r="C1"/>
      <c r="D1"/>
      <c r="E1" t="s" s="3">
        <v>1</v>
      </c>
    </row>
    <row r="2">
      <c r="A2" t="s" s="4">
        <v>21</v>
      </c>
      <c r="B2" s="14">
        <v>1</v>
      </c>
      <c r="C2" t="s">
        <v>3</v>
      </c>
      <c r="D2" t="s" s="7">
        <v>22</v>
      </c>
      <c r="E2" t="s" s="8"/>
    </row>
    <row r="3">
      <c r="A3"/>
      <c r="B3"/>
      <c r="C3"/>
      <c r="D3"/>
      <c r="E3" t="s" s="8"/>
    </row>
    <row r="4">
      <c r="A4" t="s" s="9">
        <v>67</v>
      </c>
      <c r="B4"/>
      <c r="C4"/>
      <c r="D4"/>
      <c r="E4" t="s" s="8"/>
    </row>
    <row r="5">
      <c r="A5" t="s" s="4">
        <v>6</v>
      </c>
      <c r="B5"/>
      <c r="C5"/>
      <c r="D5"/>
      <c r="E5" t="s" s="8"/>
    </row>
    <row r="6">
      <c r="A6"/>
      <c r="B6" t="s">
        <v>68</v>
      </c>
      <c r="C6" s="10">
        <f>B2*0.01</f>
        <v>0.01</v>
      </c>
      <c r="D6" t="s">
        <v>28</v>
      </c>
      <c r="E6" t="s" s="8"/>
    </row>
    <row r="7">
      <c r="A7"/>
      <c r="B7" t="s">
        <v>69</v>
      </c>
      <c r="C7" s="10">
        <f>B2*0.003</f>
        <v>0.003</v>
      </c>
      <c r="D7" t="s">
        <v>3</v>
      </c>
      <c r="E7" t="s" s="8"/>
    </row>
    <row r="8">
      <c r="A8"/>
      <c r="B8" t="s">
        <v>27</v>
      </c>
      <c r="C8" s="10">
        <f>B2*0.0002</f>
        <v>0.0002</v>
      </c>
      <c r="D8" t="s">
        <v>28</v>
      </c>
      <c r="E8" t="s" s="8"/>
    </row>
    <row r="9">
      <c r="A9"/>
      <c r="B9" t="s">
        <v>70</v>
      </c>
      <c r="C9" s="10">
        <f>B2*0.0005</f>
        <v>0.0005</v>
      </c>
      <c r="D9" t="s">
        <v>28</v>
      </c>
      <c r="E9" t="s" s="8"/>
    </row>
    <row r="10">
      <c r="A10"/>
      <c r="B10"/>
      <c r="C10"/>
      <c r="D10"/>
      <c r="E10" t="s" s="8"/>
    </row>
    <row r="11">
      <c r="A11" t="s" s="11">
        <v>17</v>
      </c>
      <c r="B11" t="s" s="12">
        <v>71</v>
      </c>
      <c r="C11"/>
      <c r="D11"/>
      <c r="E11" t="s" s="8"/>
    </row>
    <row r="12">
      <c r="A12"/>
      <c r="B12" t="s">
        <v>68</v>
      </c>
      <c r="C12" s="10">
        <f>B2*0.01</f>
        <v>0.01</v>
      </c>
      <c r="D12" t="s">
        <v>28</v>
      </c>
      <c r="E12" t="s" s="8"/>
    </row>
    <row r="13">
      <c r="A13"/>
      <c r="B13" t="s">
        <v>69</v>
      </c>
      <c r="C13" s="10">
        <f>B2*0.003</f>
        <v>0.003</v>
      </c>
      <c r="D13" t="s">
        <v>3</v>
      </c>
      <c r="E13" t="s" s="8"/>
    </row>
    <row r="14">
      <c r="A14"/>
      <c r="B14" t="s">
        <v>27</v>
      </c>
      <c r="C14" s="10">
        <f>B2*0.0002</f>
        <v>0.0002</v>
      </c>
      <c r="D14" t="s">
        <v>28</v>
      </c>
      <c r="E14" t="s" s="8"/>
    </row>
    <row r="15">
      <c r="A15"/>
      <c r="B15" t="s">
        <v>70</v>
      </c>
      <c r="C15" s="10">
        <f>B2*0.0005</f>
        <v>0.0005</v>
      </c>
      <c r="D15" t="s">
        <v>28</v>
      </c>
      <c r="E15" t="s" s="8"/>
    </row>
    <row r="16">
      <c r="A16" t="s" s="13">
        <v>19</v>
      </c>
      <c r="B16"/>
      <c r="C16"/>
      <c r="D16"/>
      <c r="E16" t="s" s="8"/>
    </row>
  </sheetData>
  <sheetProtection sheet="1"/>
  <mergeCells count="4">
    <mergeCell ref="A1:D1"/>
    <mergeCell ref="A4:D4"/>
    <mergeCell ref="B11:D11"/>
    <mergeCell ref="A16:D16"/>
  </mergeCells>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2"/>
  <cols>
    <col min="1" max="1" width="22" customWidth="1"/>
    <col min="2" max="2" width="52" customWidth="1"/>
    <col min="3" max="3" width="14" customWidth="1"/>
    <col min="4" max="4" width="10" customWidth="1"/>
    <col min="5" max="5" width="26" customWidth="1"/>
  </cols>
  <sheetData>
    <row r="1" customHeight="1" ht="24">
      <c r="A1" t="s" s="2">
        <v>72</v>
      </c>
      <c r="B1"/>
      <c r="C1"/>
      <c r="D1"/>
      <c r="E1" t="s" s="3">
        <v>1</v>
      </c>
    </row>
    <row r="2">
      <c r="A2" t="s" s="4">
        <v>21</v>
      </c>
      <c r="B2" s="14">
        <v>1</v>
      </c>
      <c r="C2" t="s">
        <v>3</v>
      </c>
      <c r="D2" t="s" s="7">
        <v>22</v>
      </c>
      <c r="E2" t="s" s="8"/>
    </row>
    <row r="3">
      <c r="A3"/>
      <c r="B3"/>
      <c r="C3"/>
      <c r="D3"/>
      <c r="E3" t="s" s="8"/>
    </row>
    <row r="4">
      <c r="A4" t="s" s="9">
        <v>73</v>
      </c>
      <c r="B4"/>
      <c r="C4"/>
      <c r="D4"/>
      <c r="E4" t="s" s="8"/>
    </row>
    <row r="5">
      <c r="A5" t="s" s="4">
        <v>6</v>
      </c>
      <c r="B5"/>
      <c r="C5"/>
      <c r="D5"/>
      <c r="E5" t="s" s="8"/>
    </row>
    <row r="6">
      <c r="A6"/>
      <c r="B6" t="s">
        <v>58</v>
      </c>
      <c r="C6" s="10">
        <f>B2*0.0025</f>
        <v>0.0025</v>
      </c>
      <c r="D6" t="s">
        <v>28</v>
      </c>
      <c r="E6" t="s" s="8"/>
    </row>
    <row r="7">
      <c r="A7"/>
      <c r="B7" t="s">
        <v>74</v>
      </c>
      <c r="C7" s="10">
        <f>B2*0.0016</f>
        <v>0.0016</v>
      </c>
      <c r="D7" t="s">
        <v>28</v>
      </c>
      <c r="E7" t="s" s="8"/>
    </row>
    <row r="8">
      <c r="A8"/>
      <c r="B8" t="s">
        <v>75</v>
      </c>
      <c r="C8" s="10">
        <f>B2*0.001</f>
        <v>0.001</v>
      </c>
      <c r="D8" t="s">
        <v>28</v>
      </c>
      <c r="E8" t="s" s="8"/>
    </row>
    <row r="9">
      <c r="A9"/>
      <c r="B9" t="s">
        <v>76</v>
      </c>
      <c r="C9" s="10">
        <f>B2*0.002</f>
        <v>0.002</v>
      </c>
      <c r="D9" t="s">
        <v>28</v>
      </c>
      <c r="E9" t="s" s="8"/>
    </row>
    <row r="10">
      <c r="A10"/>
      <c r="B10" t="s">
        <v>77</v>
      </c>
      <c r="C10" s="10">
        <f>B2*0.02</f>
        <v>0.02</v>
      </c>
      <c r="D10" t="s">
        <v>26</v>
      </c>
      <c r="E10" t="s" s="8"/>
    </row>
    <row r="11">
      <c r="A11"/>
      <c r="B11" t="s">
        <v>27</v>
      </c>
      <c r="C11" s="10">
        <f>B2*0.0005</f>
        <v>0.0005</v>
      </c>
      <c r="D11" t="s">
        <v>28</v>
      </c>
      <c r="E11" t="s" s="8"/>
    </row>
    <row r="12">
      <c r="A12"/>
      <c r="B12" t="s">
        <v>29</v>
      </c>
      <c r="C12" s="10">
        <f>B2*0.00012</f>
        <v>0.00012</v>
      </c>
      <c r="D12" t="s">
        <v>28</v>
      </c>
      <c r="E12" t="s" s="8"/>
    </row>
    <row r="13">
      <c r="A13"/>
      <c r="B13"/>
      <c r="C13"/>
      <c r="D13"/>
      <c r="E13" t="s" s="8"/>
    </row>
    <row r="14">
      <c r="A14" t="s" s="11">
        <v>17</v>
      </c>
      <c r="B14" t="inlineStr" s="12">
        <is>
          <t>Dans un cutter, hacher les pignons, l'ail et le basilic. Ajouter le parmesan, le sel et le poivre. Mixer finement. Ajouter progressivement l'huile d'olive. Mixer.</t>
        </is>
      </c>
      <c r="C14"/>
      <c r="D14"/>
      <c r="E14" t="s" s="8"/>
    </row>
    <row r="15">
      <c r="A15"/>
      <c r="B15" t="s">
        <v>74</v>
      </c>
      <c r="C15" s="10">
        <f>B2*0.0016</f>
        <v>0.0016</v>
      </c>
      <c r="D15" t="s">
        <v>28</v>
      </c>
      <c r="E15" t="s" s="8"/>
    </row>
    <row r="16">
      <c r="A16"/>
      <c r="B16" t="s">
        <v>58</v>
      </c>
      <c r="C16" s="10">
        <f>B2*0.0025</f>
        <v>0.0025</v>
      </c>
      <c r="D16" t="s">
        <v>28</v>
      </c>
      <c r="E16" t="s" s="8"/>
    </row>
    <row r="17">
      <c r="A17"/>
      <c r="B17" t="s">
        <v>75</v>
      </c>
      <c r="C17" s="10">
        <f>B2*0.001</f>
        <v>0.001</v>
      </c>
      <c r="D17" t="s">
        <v>28</v>
      </c>
      <c r="E17" t="s" s="8"/>
    </row>
    <row r="18">
      <c r="A18"/>
      <c r="B18" t="s">
        <v>76</v>
      </c>
      <c r="C18" s="10">
        <f>B2*0.002</f>
        <v>0.002</v>
      </c>
      <c r="D18" t="s">
        <v>28</v>
      </c>
      <c r="E18" t="s" s="8"/>
    </row>
    <row r="19">
      <c r="A19"/>
      <c r="B19" t="s">
        <v>77</v>
      </c>
      <c r="C19" s="10">
        <f>B2*0.02</f>
        <v>0.02</v>
      </c>
      <c r="D19" t="s">
        <v>26</v>
      </c>
      <c r="E19" t="s" s="8"/>
    </row>
    <row r="20">
      <c r="A20"/>
      <c r="B20" t="s">
        <v>27</v>
      </c>
      <c r="C20" s="10">
        <f>B2*0.0005</f>
        <v>0.0005</v>
      </c>
      <c r="D20" t="s">
        <v>28</v>
      </c>
      <c r="E20" t="s" s="8"/>
    </row>
    <row r="21">
      <c r="A21"/>
      <c r="B21" t="s">
        <v>29</v>
      </c>
      <c r="C21" s="10">
        <f>B2*0.00012</f>
        <v>0.00012</v>
      </c>
      <c r="D21" t="s">
        <v>28</v>
      </c>
      <c r="E21" t="s" s="8"/>
    </row>
    <row r="22">
      <c r="A22" t="s" s="13">
        <v>19</v>
      </c>
      <c r="B22"/>
      <c r="C22"/>
      <c r="D22"/>
      <c r="E22" t="s" s="8"/>
    </row>
  </sheetData>
  <sheetProtection sheet="1"/>
  <mergeCells count="4">
    <mergeCell ref="A1:D1"/>
    <mergeCell ref="A4:D4"/>
    <mergeCell ref="B14:D14"/>
    <mergeCell ref="A22:D22"/>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0"/>
  <cols>
    <col min="1" max="1" width="22" customWidth="1"/>
    <col min="2" max="2" width="52" customWidth="1"/>
    <col min="3" max="3" width="14" customWidth="1"/>
    <col min="4" max="4" width="10" customWidth="1"/>
    <col min="5" max="5" width="26" customWidth="1"/>
  </cols>
  <sheetData>
    <row r="1" customHeight="1" ht="24">
      <c r="A1" t="s" s="2">
        <v>20</v>
      </c>
      <c r="B1"/>
      <c r="C1"/>
      <c r="D1"/>
      <c r="E1" t="s" s="3">
        <v>1</v>
      </c>
    </row>
    <row r="2">
      <c r="A2" t="s" s="4">
        <v>21</v>
      </c>
      <c r="B2" s="14">
        <v>1</v>
      </c>
      <c r="C2" t="s">
        <v>3</v>
      </c>
      <c r="D2" t="s" s="7">
        <v>22</v>
      </c>
      <c r="E2" t="s" s="8"/>
    </row>
    <row r="3">
      <c r="A3"/>
      <c r="B3"/>
      <c r="C3"/>
      <c r="D3"/>
      <c r="E3" t="s" s="8"/>
    </row>
    <row r="4">
      <c r="A4" t="s" s="9">
        <v>23</v>
      </c>
      <c r="B4"/>
      <c r="C4"/>
      <c r="D4"/>
      <c r="E4" t="s" s="8"/>
    </row>
    <row r="5">
      <c r="A5" t="s" s="4">
        <v>6</v>
      </c>
      <c r="B5"/>
      <c r="C5"/>
      <c r="D5"/>
      <c r="E5" t="s" s="8"/>
    </row>
    <row r="6">
      <c r="A6"/>
      <c r="B6" t="s">
        <v>24</v>
      </c>
      <c r="C6" s="10">
        <f>B2*0.32</f>
        <v>0.32</v>
      </c>
      <c r="D6" t="s">
        <v>3</v>
      </c>
      <c r="E6" t="s" s="8"/>
    </row>
    <row r="7">
      <c r="A7"/>
      <c r="B7" t="s">
        <v>25</v>
      </c>
      <c r="C7" s="10">
        <f>B2*0.0025</f>
        <v>0.0025</v>
      </c>
      <c r="D7" t="s">
        <v>26</v>
      </c>
      <c r="E7" t="s" s="8"/>
    </row>
    <row r="8">
      <c r="A8"/>
      <c r="B8" t="s">
        <v>27</v>
      </c>
      <c r="C8" s="10">
        <f>B2*0.00015</f>
        <v>0.00015</v>
      </c>
      <c r="D8" t="s">
        <v>28</v>
      </c>
      <c r="E8" t="s" s="8"/>
    </row>
    <row r="9">
      <c r="A9"/>
      <c r="B9" t="s">
        <v>29</v>
      </c>
      <c r="C9" s="10">
        <f>B2*0.0001</f>
        <v>0.0001</v>
      </c>
      <c r="D9" t="s">
        <v>28</v>
      </c>
      <c r="E9" t="s" s="8"/>
    </row>
    <row r="10">
      <c r="A10"/>
      <c r="B10" t="s">
        <v>30</v>
      </c>
      <c r="C10" s="10">
        <f>B2*0.00002</f>
        <v>0.00002</v>
      </c>
      <c r="D10" t="s">
        <v>28</v>
      </c>
      <c r="E10" t="s" s="8"/>
    </row>
    <row r="11">
      <c r="A11"/>
      <c r="B11" t="s">
        <v>31</v>
      </c>
      <c r="C11" s="10">
        <f>B2*0.0025</f>
        <v>0.0025</v>
      </c>
      <c r="D11" t="s">
        <v>26</v>
      </c>
      <c r="E11" t="s" s="8"/>
    </row>
    <row r="12">
      <c r="A12"/>
      <c r="B12"/>
      <c r="C12"/>
      <c r="D12"/>
      <c r="E12" t="s" s="8"/>
    </row>
    <row r="13">
      <c r="A13" t="s" s="11">
        <v>17</v>
      </c>
      <c r="B13" t="s" s="12">
        <v>32</v>
      </c>
      <c r="C13"/>
      <c r="D13"/>
      <c r="E13" t="s" s="8"/>
    </row>
    <row r="14">
      <c r="A14"/>
      <c r="B14" t="s">
        <v>24</v>
      </c>
      <c r="C14" s="10">
        <f>B2*0.32</f>
        <v>0.32</v>
      </c>
      <c r="D14" t="s">
        <v>3</v>
      </c>
      <c r="E14" t="s" s="8"/>
    </row>
    <row r="15">
      <c r="A15"/>
      <c r="B15" t="s">
        <v>30</v>
      </c>
      <c r="C15" s="10">
        <f>B2*0.00002</f>
        <v>0.00002</v>
      </c>
      <c r="D15" t="s">
        <v>28</v>
      </c>
      <c r="E15" t="s" s="8"/>
    </row>
    <row r="16">
      <c r="A16"/>
      <c r="B16" t="s">
        <v>25</v>
      </c>
      <c r="C16" s="10">
        <f>B2*0.0025</f>
        <v>0.0025</v>
      </c>
      <c r="D16" t="s">
        <v>26</v>
      </c>
      <c r="E16" t="s" s="8"/>
    </row>
    <row r="17">
      <c r="A17"/>
      <c r="B17" t="s">
        <v>27</v>
      </c>
      <c r="C17" s="10">
        <f>B2*0.00015</f>
        <v>0.00015</v>
      </c>
      <c r="D17" t="s">
        <v>28</v>
      </c>
      <c r="E17" t="s" s="8"/>
    </row>
    <row r="18">
      <c r="A18"/>
      <c r="B18" t="s">
        <v>29</v>
      </c>
      <c r="C18" s="10">
        <f>B2*0.0001</f>
        <v>0.0001</v>
      </c>
      <c r="D18" t="s">
        <v>28</v>
      </c>
      <c r="E18" t="s" s="8"/>
    </row>
    <row r="19">
      <c r="A19"/>
      <c r="B19" t="s">
        <v>31</v>
      </c>
      <c r="C19" s="10">
        <f>B2*0.0025</f>
        <v>0.0025</v>
      </c>
      <c r="D19" t="s">
        <v>26</v>
      </c>
      <c r="E19" t="s" s="8"/>
    </row>
    <row r="20">
      <c r="A20" t="s" s="13">
        <v>19</v>
      </c>
      <c r="B20"/>
      <c r="C20"/>
      <c r="D20"/>
      <c r="E20" t="s" s="8"/>
    </row>
  </sheetData>
  <sheetProtection sheet="1"/>
  <mergeCells count="4">
    <mergeCell ref="A1:D1"/>
    <mergeCell ref="A4:D4"/>
    <mergeCell ref="B13:D13"/>
    <mergeCell ref="A20:D20"/>
  </mergeCells>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2"/>
  <cols>
    <col min="1" max="1" width="22" customWidth="1"/>
    <col min="2" max="2" width="52" customWidth="1"/>
    <col min="3" max="3" width="14" customWidth="1"/>
    <col min="4" max="4" width="10" customWidth="1"/>
    <col min="5" max="5" width="26" customWidth="1"/>
  </cols>
  <sheetData>
    <row r="1" customHeight="1" ht="24">
      <c r="A1" t="s" s="2">
        <v>33</v>
      </c>
      <c r="B1"/>
      <c r="C1"/>
      <c r="D1"/>
      <c r="E1" t="s" s="3">
        <v>1</v>
      </c>
    </row>
    <row r="2">
      <c r="A2" t="s" s="4">
        <v>21</v>
      </c>
      <c r="B2" s="14">
        <v>1</v>
      </c>
      <c r="C2" t="s">
        <v>3</v>
      </c>
      <c r="D2" t="s" s="7">
        <v>22</v>
      </c>
      <c r="E2" t="s" s="8"/>
    </row>
    <row r="3">
      <c r="A3"/>
      <c r="B3"/>
      <c r="C3"/>
      <c r="D3"/>
      <c r="E3" t="s" s="8"/>
    </row>
    <row r="4">
      <c r="A4" t="s" s="9">
        <v>34</v>
      </c>
      <c r="B4"/>
      <c r="C4"/>
      <c r="D4"/>
      <c r="E4" t="s" s="8"/>
    </row>
    <row r="5">
      <c r="A5" t="s" s="4">
        <v>6</v>
      </c>
      <c r="B5"/>
      <c r="C5"/>
      <c r="D5"/>
      <c r="E5" t="s" s="8"/>
    </row>
    <row r="6">
      <c r="A6"/>
      <c r="B6" t="s">
        <v>35</v>
      </c>
      <c r="C6" s="10">
        <f>B2*0.01</f>
        <v>0.01</v>
      </c>
      <c r="D6" t="s">
        <v>26</v>
      </c>
      <c r="E6" t="s" s="8"/>
    </row>
    <row r="7">
      <c r="A7"/>
      <c r="B7" t="s">
        <v>36</v>
      </c>
      <c r="C7" s="10">
        <f>B2*0.03</f>
        <v>0.03</v>
      </c>
      <c r="D7" t="s">
        <v>28</v>
      </c>
      <c r="E7" t="s" s="8"/>
    </row>
    <row r="8">
      <c r="A8"/>
      <c r="B8" t="s">
        <v>25</v>
      </c>
      <c r="C8" s="10">
        <f>B2*0.0025</f>
        <v>0.0025</v>
      </c>
      <c r="D8" t="s">
        <v>26</v>
      </c>
      <c r="E8" t="s" s="8"/>
    </row>
    <row r="9">
      <c r="A9"/>
      <c r="B9" t="s">
        <v>37</v>
      </c>
      <c r="C9" s="10">
        <f>B2*0.0012</f>
        <v>0.0012</v>
      </c>
      <c r="D9" t="s">
        <v>28</v>
      </c>
      <c r="E9" t="s" s="8"/>
    </row>
    <row r="10">
      <c r="A10"/>
      <c r="B10" t="s">
        <v>27</v>
      </c>
      <c r="C10" s="10">
        <f>B2*0.0002</f>
        <v>0.0002</v>
      </c>
      <c r="D10" t="s">
        <v>28</v>
      </c>
      <c r="E10" t="s" s="8"/>
    </row>
    <row r="11">
      <c r="A11"/>
      <c r="B11" t="s">
        <v>29</v>
      </c>
      <c r="C11" s="10">
        <f>B2*0.00008</f>
        <v>0.00008</v>
      </c>
      <c r="D11" t="s">
        <v>28</v>
      </c>
      <c r="E11" t="s" s="8"/>
    </row>
    <row r="12">
      <c r="A12"/>
      <c r="B12" t="s">
        <v>38</v>
      </c>
      <c r="C12" s="10">
        <f>B2*0.002</f>
        <v>0.002</v>
      </c>
      <c r="D12" t="s">
        <v>28</v>
      </c>
      <c r="E12" t="s" s="8"/>
    </row>
    <row r="13">
      <c r="A13"/>
      <c r="B13"/>
      <c r="C13"/>
      <c r="D13"/>
      <c r="E13" t="s" s="8"/>
    </row>
    <row r="14">
      <c r="A14" t="s" s="11">
        <v>17</v>
      </c>
      <c r="B14" t="inlineStr" s="12">
        <is>
          <t>Dans la cuve du batteur, mélanger au fouet la moutarde, le jus de citron, le sel et le poivre. Ajouter la crème fraîche et le fromage blanc. Lisser. Ajouter les fines herbes hachées. Rectifier l'assaisonnement.</t>
        </is>
      </c>
      <c r="C14"/>
      <c r="D14"/>
      <c r="E14" t="s" s="8"/>
    </row>
    <row r="15">
      <c r="A15"/>
      <c r="B15" t="s">
        <v>38</v>
      </c>
      <c r="C15" s="10">
        <f>B2*0.002</f>
        <v>0.002</v>
      </c>
      <c r="D15" t="s">
        <v>28</v>
      </c>
      <c r="E15" t="s" s="8"/>
    </row>
    <row r="16">
      <c r="A16"/>
      <c r="B16" t="s">
        <v>35</v>
      </c>
      <c r="C16" s="10">
        <f>B2*0.01</f>
        <v>0.01</v>
      </c>
      <c r="D16" t="s">
        <v>26</v>
      </c>
      <c r="E16" t="s" s="8"/>
    </row>
    <row r="17">
      <c r="A17"/>
      <c r="B17" t="s">
        <v>36</v>
      </c>
      <c r="C17" s="10">
        <f>B2*0.03</f>
        <v>0.03</v>
      </c>
      <c r="D17" t="s">
        <v>28</v>
      </c>
      <c r="E17" t="s" s="8"/>
    </row>
    <row r="18">
      <c r="A18"/>
      <c r="B18" t="s">
        <v>25</v>
      </c>
      <c r="C18" s="10">
        <f>B2*0.0025</f>
        <v>0.0025</v>
      </c>
      <c r="D18" t="s">
        <v>26</v>
      </c>
      <c r="E18" t="s" s="8"/>
    </row>
    <row r="19">
      <c r="A19"/>
      <c r="B19" t="s">
        <v>37</v>
      </c>
      <c r="C19" s="10">
        <f>B2*0.0012</f>
        <v>0.0012</v>
      </c>
      <c r="D19" t="s">
        <v>28</v>
      </c>
      <c r="E19" t="s" s="8"/>
    </row>
    <row r="20">
      <c r="A20"/>
      <c r="B20" t="s">
        <v>27</v>
      </c>
      <c r="C20" s="10">
        <f>B2*0.0002</f>
        <v>0.0002</v>
      </c>
      <c r="D20" t="s">
        <v>28</v>
      </c>
      <c r="E20" t="s" s="8"/>
    </row>
    <row r="21">
      <c r="A21"/>
      <c r="B21" t="s">
        <v>29</v>
      </c>
      <c r="C21" s="10">
        <f>B2*0.00008</f>
        <v>0.00008</v>
      </c>
      <c r="D21" t="s">
        <v>28</v>
      </c>
      <c r="E21" t="s" s="8"/>
    </row>
    <row r="22">
      <c r="A22" t="s" s="13">
        <v>19</v>
      </c>
      <c r="B22"/>
      <c r="C22"/>
      <c r="D22"/>
      <c r="E22" t="s" s="8"/>
    </row>
  </sheetData>
  <sheetProtection sheet="1"/>
  <mergeCells count="4">
    <mergeCell ref="A1:D1"/>
    <mergeCell ref="A4:D4"/>
    <mergeCell ref="B14:D14"/>
    <mergeCell ref="A22:D22"/>
  </mergeCells>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
  <cols>
    <col min="1" max="1" width="22" customWidth="1"/>
    <col min="2" max="2" width="52" customWidth="1"/>
    <col min="3" max="3" width="14" customWidth="1"/>
    <col min="4" max="4" width="10" customWidth="1"/>
    <col min="5" max="5" width="26" customWidth="1"/>
  </cols>
  <sheetData>
    <row r="1" customHeight="1" ht="24">
      <c r="A1" t="s" s="2">
        <v>39</v>
      </c>
      <c r="B1"/>
      <c r="C1"/>
      <c r="D1"/>
      <c r="E1" t="s" s="3">
        <v>1</v>
      </c>
    </row>
    <row r="2">
      <c r="A2" t="s" s="4">
        <v>21</v>
      </c>
      <c r="B2" s="14">
        <v>1</v>
      </c>
      <c r="C2" t="s">
        <v>3</v>
      </c>
      <c r="D2" t="s" s="7">
        <v>22</v>
      </c>
      <c r="E2" t="s" s="8"/>
    </row>
    <row r="3">
      <c r="A3"/>
      <c r="B3"/>
      <c r="C3"/>
      <c r="D3"/>
      <c r="E3" t="s" s="8"/>
    </row>
    <row r="4">
      <c r="A4" t="s" s="9">
        <v>40</v>
      </c>
      <c r="B4"/>
      <c r="C4"/>
      <c r="D4"/>
      <c r="E4" t="s" s="8"/>
    </row>
    <row r="5">
      <c r="A5" t="s" s="4">
        <v>6</v>
      </c>
      <c r="B5"/>
      <c r="C5"/>
      <c r="D5"/>
      <c r="E5" t="s" s="8"/>
    </row>
    <row r="6">
      <c r="A6"/>
      <c r="B6" t="s">
        <v>31</v>
      </c>
      <c r="C6" s="10">
        <f>B2*0.03</f>
        <v>0.03</v>
      </c>
      <c r="D6" t="s">
        <v>26</v>
      </c>
      <c r="E6" t="s" s="8"/>
    </row>
    <row r="7">
      <c r="A7"/>
      <c r="B7" t="s">
        <v>41</v>
      </c>
      <c r="C7" s="10">
        <f>B2*0.0075</f>
        <v>0.0075</v>
      </c>
      <c r="D7" t="s">
        <v>26</v>
      </c>
      <c r="E7" t="s" s="8"/>
    </row>
    <row r="8">
      <c r="A8"/>
      <c r="B8" t="s">
        <v>27</v>
      </c>
      <c r="C8" s="10">
        <f>B2*0.00015</f>
        <v>0.00015</v>
      </c>
      <c r="D8" t="s">
        <v>28</v>
      </c>
      <c r="E8" t="s" s="8"/>
    </row>
    <row r="9">
      <c r="A9"/>
      <c r="B9" t="s">
        <v>29</v>
      </c>
      <c r="C9" s="10">
        <f>B2*0.00006</f>
        <v>0.00006</v>
      </c>
      <c r="D9" t="s">
        <v>28</v>
      </c>
      <c r="E9" t="s" s="8"/>
    </row>
    <row r="10">
      <c r="A10"/>
      <c r="B10"/>
      <c r="C10"/>
      <c r="D10"/>
      <c r="E10" t="s" s="8"/>
    </row>
    <row r="11">
      <c r="A11" t="s" s="11">
        <v>17</v>
      </c>
      <c r="B11" t="s" s="12">
        <v>42</v>
      </c>
      <c r="C11"/>
      <c r="D11"/>
      <c r="E11" t="s" s="8"/>
    </row>
    <row r="12">
      <c r="A12"/>
      <c r="B12" t="s">
        <v>41</v>
      </c>
      <c r="C12" s="10">
        <f>B2*0.0075</f>
        <v>0.0075</v>
      </c>
      <c r="D12" t="s">
        <v>26</v>
      </c>
      <c r="E12" t="s" s="8"/>
    </row>
    <row r="13">
      <c r="A13"/>
      <c r="B13" t="s">
        <v>31</v>
      </c>
      <c r="C13" s="10">
        <f>B2*0.03</f>
        <v>0.03</v>
      </c>
      <c r="D13" t="s">
        <v>26</v>
      </c>
      <c r="E13" t="s" s="8"/>
    </row>
    <row r="14">
      <c r="A14"/>
      <c r="B14" t="s">
        <v>27</v>
      </c>
      <c r="C14" s="10">
        <f>B2*0.00015</f>
        <v>0.00015</v>
      </c>
      <c r="D14" t="s">
        <v>28</v>
      </c>
      <c r="E14" t="s" s="8"/>
    </row>
    <row r="15">
      <c r="A15"/>
      <c r="B15" t="s">
        <v>29</v>
      </c>
      <c r="C15" s="10">
        <f>B2*0.00006</f>
        <v>0.00006</v>
      </c>
      <c r="D15" t="s">
        <v>28</v>
      </c>
      <c r="E15" t="s" s="8"/>
    </row>
    <row r="16">
      <c r="A16"/>
      <c r="B16" t="s" s="3">
        <v>43</v>
      </c>
      <c r="C16"/>
      <c r="D16"/>
      <c r="E16" t="s" s="8"/>
    </row>
    <row r="17">
      <c r="A17" t="s" s="13">
        <v>19</v>
      </c>
      <c r="B17"/>
      <c r="C17"/>
      <c r="D17"/>
      <c r="E17" t="s" s="8"/>
    </row>
  </sheetData>
  <sheetProtection sheet="1"/>
  <mergeCells count="5">
    <mergeCell ref="A1:D1"/>
    <mergeCell ref="A4:D4"/>
    <mergeCell ref="B11:D11"/>
    <mergeCell ref="B16:D16"/>
    <mergeCell ref="A17:D17"/>
  </mergeCells>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8"/>
  <cols>
    <col min="1" max="1" width="22" customWidth="1"/>
    <col min="2" max="2" width="52" customWidth="1"/>
    <col min="3" max="3" width="14" customWidth="1"/>
    <col min="4" max="4" width="10" customWidth="1"/>
    <col min="5" max="5" width="26" customWidth="1"/>
  </cols>
  <sheetData>
    <row r="1" customHeight="1" ht="24">
      <c r="A1" t="s" s="2">
        <v>44</v>
      </c>
      <c r="B1"/>
      <c r="C1"/>
      <c r="D1"/>
      <c r="E1" t="s" s="3">
        <v>1</v>
      </c>
    </row>
    <row r="2">
      <c r="A2" t="s" s="4">
        <v>21</v>
      </c>
      <c r="B2" s="14">
        <v>1</v>
      </c>
      <c r="C2" t="s">
        <v>3</v>
      </c>
      <c r="D2" t="s" s="7">
        <v>22</v>
      </c>
      <c r="E2" t="s" s="8"/>
    </row>
    <row r="3">
      <c r="A3"/>
      <c r="B3"/>
      <c r="C3"/>
      <c r="D3"/>
      <c r="E3" t="s" s="8"/>
    </row>
    <row r="4">
      <c r="A4" t="s" s="9">
        <v>45</v>
      </c>
      <c r="B4"/>
      <c r="C4"/>
      <c r="D4"/>
      <c r="E4" t="s" s="8"/>
    </row>
    <row r="5">
      <c r="A5" t="s" s="4">
        <v>6</v>
      </c>
      <c r="B5"/>
      <c r="C5"/>
      <c r="D5"/>
      <c r="E5" t="s" s="8"/>
    </row>
    <row r="6">
      <c r="A6"/>
      <c r="B6" t="s">
        <v>31</v>
      </c>
      <c r="C6" s="10">
        <f>B2*0.03</f>
        <v>0.03</v>
      </c>
      <c r="D6" t="s">
        <v>26</v>
      </c>
      <c r="E6" t="s" s="8"/>
    </row>
    <row r="7">
      <c r="A7"/>
      <c r="B7" t="s">
        <v>41</v>
      </c>
      <c r="C7" s="10">
        <f>B2*0.005</f>
        <v>0.005</v>
      </c>
      <c r="D7" t="s">
        <v>26</v>
      </c>
      <c r="E7" t="s" s="8"/>
    </row>
    <row r="8">
      <c r="A8"/>
      <c r="B8" t="s">
        <v>37</v>
      </c>
      <c r="C8" s="10">
        <f>B2*0.00125</f>
        <v>0.00125</v>
      </c>
      <c r="D8" t="s">
        <v>28</v>
      </c>
      <c r="E8" t="s" s="8"/>
    </row>
    <row r="9">
      <c r="A9"/>
      <c r="B9" t="s">
        <v>27</v>
      </c>
      <c r="C9" s="10">
        <f>B2*0.00015</f>
        <v>0.00015</v>
      </c>
      <c r="D9" t="s">
        <v>28</v>
      </c>
      <c r="E9" t="s" s="8"/>
    </row>
    <row r="10">
      <c r="A10"/>
      <c r="B10" t="s">
        <v>29</v>
      </c>
      <c r="C10" s="10">
        <f>B2*0.00006</f>
        <v>0.00006</v>
      </c>
      <c r="D10" t="s">
        <v>28</v>
      </c>
      <c r="E10" t="s" s="8"/>
    </row>
    <row r="11">
      <c r="A11"/>
      <c r="B11"/>
      <c r="C11"/>
      <c r="D11"/>
      <c r="E11" t="s" s="8"/>
    </row>
    <row r="12">
      <c r="A12" t="s" s="11">
        <v>17</v>
      </c>
      <c r="B12" t="s" s="12">
        <v>46</v>
      </c>
      <c r="C12"/>
      <c r="D12"/>
      <c r="E12" t="s" s="8"/>
    </row>
    <row r="13">
      <c r="A13"/>
      <c r="B13" t="s">
        <v>41</v>
      </c>
      <c r="C13" s="10">
        <f>B2*0.005</f>
        <v>0.005</v>
      </c>
      <c r="D13" t="s">
        <v>26</v>
      </c>
      <c r="E13" t="s" s="8"/>
    </row>
    <row r="14">
      <c r="A14"/>
      <c r="B14" t="s">
        <v>31</v>
      </c>
      <c r="C14" s="10">
        <f>B2*0.03</f>
        <v>0.03</v>
      </c>
      <c r="D14" t="s">
        <v>26</v>
      </c>
      <c r="E14" t="s" s="8"/>
    </row>
    <row r="15">
      <c r="A15"/>
      <c r="B15" t="s">
        <v>37</v>
      </c>
      <c r="C15" s="10">
        <f>B2*0.00125</f>
        <v>0.00125</v>
      </c>
      <c r="D15" t="s">
        <v>28</v>
      </c>
      <c r="E15" t="s" s="8"/>
    </row>
    <row r="16">
      <c r="A16"/>
      <c r="B16" t="s">
        <v>27</v>
      </c>
      <c r="C16" s="10">
        <f>B2*0.00015</f>
        <v>0.00015</v>
      </c>
      <c r="D16" t="s">
        <v>28</v>
      </c>
      <c r="E16" t="s" s="8"/>
    </row>
    <row r="17">
      <c r="A17"/>
      <c r="B17" t="s">
        <v>29</v>
      </c>
      <c r="C17" s="10">
        <f>B2*0.00006</f>
        <v>0.00006</v>
      </c>
      <c r="D17" t="s">
        <v>28</v>
      </c>
      <c r="E17" t="s" s="8"/>
    </row>
    <row r="18">
      <c r="A18" t="s" s="13">
        <v>19</v>
      </c>
      <c r="B18"/>
      <c r="C18"/>
      <c r="D18"/>
      <c r="E18" t="s" s="8"/>
    </row>
  </sheetData>
  <sheetProtection sheet="1"/>
  <mergeCells count="4">
    <mergeCell ref="A1:D1"/>
    <mergeCell ref="A4:D4"/>
    <mergeCell ref="B12:D12"/>
    <mergeCell ref="A18:D18"/>
  </mergeCells>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0"/>
  <cols>
    <col min="1" max="1" width="22" customWidth="1"/>
    <col min="2" max="2" width="52" customWidth="1"/>
    <col min="3" max="3" width="14" customWidth="1"/>
    <col min="4" max="4" width="10" customWidth="1"/>
    <col min="5" max="5" width="26" customWidth="1"/>
  </cols>
  <sheetData>
    <row r="1" customHeight="1" ht="24">
      <c r="A1" t="s" s="2">
        <v>47</v>
      </c>
      <c r="B1"/>
      <c r="C1"/>
      <c r="D1"/>
      <c r="E1" t="s" s="3">
        <v>1</v>
      </c>
    </row>
    <row r="2">
      <c r="A2" t="s" s="4">
        <v>21</v>
      </c>
      <c r="B2" s="14">
        <v>1</v>
      </c>
      <c r="C2" t="s">
        <v>3</v>
      </c>
      <c r="D2" t="s" s="7">
        <v>22</v>
      </c>
      <c r="E2" t="s" s="8"/>
    </row>
    <row r="3">
      <c r="A3"/>
      <c r="B3"/>
      <c r="C3"/>
      <c r="D3"/>
      <c r="E3" t="s" s="8"/>
    </row>
    <row r="4">
      <c r="A4" t="s" s="9">
        <v>48</v>
      </c>
      <c r="B4"/>
      <c r="C4"/>
      <c r="D4"/>
      <c r="E4" t="s" s="8"/>
    </row>
    <row r="5">
      <c r="A5" t="s" s="4">
        <v>6</v>
      </c>
      <c r="B5"/>
      <c r="C5"/>
      <c r="D5"/>
      <c r="E5" t="s" s="8"/>
    </row>
    <row r="6">
      <c r="A6"/>
      <c r="B6" t="s">
        <v>31</v>
      </c>
      <c r="C6" s="10">
        <f>B2*0.03</f>
        <v>0.03</v>
      </c>
      <c r="D6" t="s">
        <v>26</v>
      </c>
      <c r="E6" t="s" s="8"/>
    </row>
    <row r="7">
      <c r="A7"/>
      <c r="B7" t="s">
        <v>49</v>
      </c>
      <c r="C7" s="10">
        <f>B2*0.0004</f>
        <v>0.0004</v>
      </c>
      <c r="D7" t="s">
        <v>26</v>
      </c>
      <c r="E7" t="s" s="8"/>
    </row>
    <row r="8">
      <c r="A8"/>
      <c r="B8" t="s">
        <v>37</v>
      </c>
      <c r="C8" s="10">
        <f>B2*0.001</f>
        <v>0.001</v>
      </c>
      <c r="D8" t="s">
        <v>28</v>
      </c>
      <c r="E8" t="s" s="8"/>
    </row>
    <row r="9">
      <c r="A9"/>
      <c r="B9" t="s">
        <v>27</v>
      </c>
      <c r="C9" s="10">
        <f>B2*0.00015</f>
        <v>0.00015</v>
      </c>
      <c r="D9" t="s">
        <v>28</v>
      </c>
      <c r="E9" t="s" s="8"/>
    </row>
    <row r="10">
      <c r="A10"/>
      <c r="B10" t="s">
        <v>29</v>
      </c>
      <c r="C10" s="10">
        <f>B2*0.00006</f>
        <v>0.00006</v>
      </c>
      <c r="D10" t="s">
        <v>28</v>
      </c>
      <c r="E10" t="s" s="8"/>
    </row>
    <row r="11">
      <c r="A11"/>
      <c r="B11" t="s">
        <v>50</v>
      </c>
      <c r="C11" s="10">
        <f>B2*0.004</f>
        <v>0.004</v>
      </c>
      <c r="D11" t="s">
        <v>28</v>
      </c>
      <c r="E11" t="s" s="8"/>
    </row>
    <row r="12">
      <c r="A12"/>
      <c r="B12"/>
      <c r="C12"/>
      <c r="D12"/>
      <c r="E12" t="s" s="8"/>
    </row>
    <row r="13">
      <c r="A13" t="s" s="11">
        <v>17</v>
      </c>
      <c r="B13" t="inlineStr" s="12">
        <is>
          <t>Dans la cuve du batteur, mélanger le sel, le poivre, la moutarde, le vinaigre et le miel. Ajouter l'huile progressivement. Émulsionner l'ensemble des éléments. Rectifier l'assaisonnement.</t>
        </is>
      </c>
      <c r="C13"/>
      <c r="D13"/>
      <c r="E13" t="s" s="8"/>
    </row>
    <row r="14">
      <c r="A14"/>
      <c r="B14" t="s">
        <v>49</v>
      </c>
      <c r="C14" s="10">
        <f>B2*0.0004</f>
        <v>0.0004</v>
      </c>
      <c r="D14" t="s">
        <v>26</v>
      </c>
      <c r="E14" t="s" s="8"/>
    </row>
    <row r="15">
      <c r="A15"/>
      <c r="B15" t="s">
        <v>31</v>
      </c>
      <c r="C15" s="10">
        <f>B2*0.03</f>
        <v>0.03</v>
      </c>
      <c r="D15" t="s">
        <v>26</v>
      </c>
      <c r="E15" t="s" s="8"/>
    </row>
    <row r="16">
      <c r="A16"/>
      <c r="B16" t="s">
        <v>37</v>
      </c>
      <c r="C16" s="10">
        <f>B2*0.001</f>
        <v>0.001</v>
      </c>
      <c r="D16" t="s">
        <v>28</v>
      </c>
      <c r="E16" t="s" s="8"/>
    </row>
    <row r="17">
      <c r="A17"/>
      <c r="B17" t="s">
        <v>27</v>
      </c>
      <c r="C17" s="10">
        <f>B2*0.00015</f>
        <v>0.00015</v>
      </c>
      <c r="D17" t="s">
        <v>28</v>
      </c>
      <c r="E17" t="s" s="8"/>
    </row>
    <row r="18">
      <c r="A18"/>
      <c r="B18" t="s">
        <v>29</v>
      </c>
      <c r="C18" s="10">
        <f>B2*0.00006</f>
        <v>0.00006</v>
      </c>
      <c r="D18" t="s">
        <v>28</v>
      </c>
      <c r="E18" t="s" s="8"/>
    </row>
    <row r="19">
      <c r="A19"/>
      <c r="B19" t="s">
        <v>50</v>
      </c>
      <c r="C19" s="10">
        <f>B2*0.004</f>
        <v>0.004</v>
      </c>
      <c r="D19" t="s">
        <v>28</v>
      </c>
      <c r="E19" t="s" s="8"/>
    </row>
    <row r="20">
      <c r="A20" t="s" s="13">
        <v>19</v>
      </c>
      <c r="B20"/>
      <c r="C20"/>
      <c r="D20"/>
      <c r="E20" t="s" s="8"/>
    </row>
  </sheetData>
  <sheetProtection sheet="1"/>
  <mergeCells count="4">
    <mergeCell ref="A1:D1"/>
    <mergeCell ref="A4:D4"/>
    <mergeCell ref="B13:D13"/>
    <mergeCell ref="A20:D20"/>
  </mergeCells>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0"/>
  <cols>
    <col min="1" max="1" width="22" customWidth="1"/>
    <col min="2" max="2" width="52" customWidth="1"/>
    <col min="3" max="3" width="14" customWidth="1"/>
    <col min="4" max="4" width="10" customWidth="1"/>
    <col min="5" max="5" width="26" customWidth="1"/>
  </cols>
  <sheetData>
    <row r="1" customHeight="1" ht="24">
      <c r="A1" t="s" s="2">
        <v>51</v>
      </c>
      <c r="B1"/>
      <c r="C1"/>
      <c r="D1"/>
      <c r="E1" t="s" s="3">
        <v>1</v>
      </c>
    </row>
    <row r="2">
      <c r="A2" t="s" s="4">
        <v>21</v>
      </c>
      <c r="B2" s="14">
        <v>1</v>
      </c>
      <c r="C2" t="s">
        <v>3</v>
      </c>
      <c r="D2" t="s" s="7">
        <v>22</v>
      </c>
      <c r="E2" t="s" s="8"/>
    </row>
    <row r="3">
      <c r="A3"/>
      <c r="B3"/>
      <c r="C3"/>
      <c r="D3"/>
      <c r="E3" t="s" s="8"/>
    </row>
    <row r="4">
      <c r="A4" t="s" s="9">
        <v>52</v>
      </c>
      <c r="B4"/>
      <c r="C4"/>
      <c r="D4"/>
      <c r="E4" t="s" s="8"/>
    </row>
    <row r="5">
      <c r="A5" t="s" s="4">
        <v>6</v>
      </c>
      <c r="B5"/>
      <c r="C5"/>
      <c r="D5"/>
      <c r="E5" t="s" s="8"/>
    </row>
    <row r="6">
      <c r="A6"/>
      <c r="B6" t="s">
        <v>53</v>
      </c>
      <c r="C6" s="10">
        <f>B2*0.0075</f>
        <v>0.0075</v>
      </c>
      <c r="D6" t="s">
        <v>26</v>
      </c>
      <c r="E6" t="s" s="8"/>
    </row>
    <row r="7">
      <c r="A7"/>
      <c r="B7" t="s">
        <v>54</v>
      </c>
      <c r="C7" s="10">
        <f>B2*0.02</f>
        <v>0.02</v>
      </c>
      <c r="D7" t="s">
        <v>26</v>
      </c>
      <c r="E7" t="s" s="8"/>
    </row>
    <row r="8">
      <c r="A8"/>
      <c r="B8" t="s">
        <v>37</v>
      </c>
      <c r="C8" s="10">
        <f>B2*0.001</f>
        <v>0.001</v>
      </c>
      <c r="D8" t="s">
        <v>28</v>
      </c>
      <c r="E8" t="s" s="8"/>
    </row>
    <row r="9">
      <c r="A9"/>
      <c r="B9" t="s">
        <v>27</v>
      </c>
      <c r="C9" s="10">
        <f>B2*0.00015</f>
        <v>0.00015</v>
      </c>
      <c r="D9" t="s">
        <v>28</v>
      </c>
      <c r="E9" t="s" s="8"/>
    </row>
    <row r="10">
      <c r="A10"/>
      <c r="B10" t="s">
        <v>29</v>
      </c>
      <c r="C10" s="10">
        <f>B2*0.00006</f>
        <v>0.00006</v>
      </c>
      <c r="D10" t="s">
        <v>28</v>
      </c>
      <c r="E10" t="s" s="8"/>
    </row>
    <row r="11">
      <c r="A11"/>
      <c r="B11" t="s">
        <v>55</v>
      </c>
      <c r="C11" s="10">
        <f>B2*0.005</f>
        <v>0.005</v>
      </c>
      <c r="D11" t="s">
        <v>28</v>
      </c>
      <c r="E11" t="s" s="8"/>
    </row>
    <row r="12">
      <c r="A12"/>
      <c r="B12"/>
      <c r="C12"/>
      <c r="D12"/>
      <c r="E12" t="s" s="8"/>
    </row>
    <row r="13">
      <c r="A13" t="s" s="11">
        <v>17</v>
      </c>
      <c r="B13" t="inlineStr" s="12">
        <is>
          <t>Dans la cuve du batteur, mélanger au fouet le roquefort préalablement écrasé, le sel, le poivre et la moutarde. Bien lisser. Ajouter le vinaigre de Xérès. Mélanger. Ajouter les deux huiles. Bien émulsionner. Rectifier l'assaisonnement.</t>
        </is>
      </c>
      <c r="C13"/>
      <c r="D13"/>
      <c r="E13" t="s" s="8"/>
    </row>
    <row r="14">
      <c r="A14"/>
      <c r="B14" t="s">
        <v>53</v>
      </c>
      <c r="C14" s="10">
        <f>B2*0.0075</f>
        <v>0.0075</v>
      </c>
      <c r="D14" t="s">
        <v>26</v>
      </c>
      <c r="E14" t="s" s="8"/>
    </row>
    <row r="15">
      <c r="A15"/>
      <c r="B15" t="s">
        <v>54</v>
      </c>
      <c r="C15" s="10">
        <f>B2*0.02</f>
        <v>0.02</v>
      </c>
      <c r="D15" t="s">
        <v>26</v>
      </c>
      <c r="E15" t="s" s="8"/>
    </row>
    <row r="16">
      <c r="A16"/>
      <c r="B16" t="s">
        <v>55</v>
      </c>
      <c r="C16" s="10">
        <f>B2*0.005</f>
        <v>0.005</v>
      </c>
      <c r="D16" t="s">
        <v>28</v>
      </c>
      <c r="E16" t="s" s="8"/>
    </row>
    <row r="17">
      <c r="A17"/>
      <c r="B17" t="s">
        <v>37</v>
      </c>
      <c r="C17" s="10">
        <f>B2*0.001</f>
        <v>0.001</v>
      </c>
      <c r="D17" t="s">
        <v>28</v>
      </c>
      <c r="E17" t="s" s="8"/>
    </row>
    <row r="18">
      <c r="A18"/>
      <c r="B18" t="s">
        <v>27</v>
      </c>
      <c r="C18" s="10">
        <f>B2*0.00015</f>
        <v>0.00015</v>
      </c>
      <c r="D18" t="s">
        <v>28</v>
      </c>
      <c r="E18" t="s" s="8"/>
    </row>
    <row r="19">
      <c r="A19"/>
      <c r="B19" t="s">
        <v>29</v>
      </c>
      <c r="C19" s="10">
        <f>B2*0.00006</f>
        <v>0.00006</v>
      </c>
      <c r="D19" t="s">
        <v>28</v>
      </c>
      <c r="E19" t="s" s="8"/>
    </row>
    <row r="20">
      <c r="A20" t="s" s="13">
        <v>19</v>
      </c>
      <c r="B20"/>
      <c r="C20"/>
      <c r="D20"/>
      <c r="E20" t="s" s="8"/>
    </row>
  </sheetData>
  <sheetProtection sheet="1"/>
  <mergeCells count="4">
    <mergeCell ref="A1:D1"/>
    <mergeCell ref="A4:D4"/>
    <mergeCell ref="B13:D13"/>
    <mergeCell ref="A20:D20"/>
  </mergeCells>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1"/>
  <cols>
    <col min="1" max="1" width="22" customWidth="1"/>
    <col min="2" max="2" width="52" customWidth="1"/>
    <col min="3" max="3" width="14" customWidth="1"/>
    <col min="4" max="4" width="10" customWidth="1"/>
    <col min="5" max="5" width="26" customWidth="1"/>
  </cols>
  <sheetData>
    <row r="1" customHeight="1" ht="24">
      <c r="A1" t="s" s="2">
        <v>56</v>
      </c>
      <c r="B1"/>
      <c r="C1"/>
      <c r="D1"/>
      <c r="E1" t="s" s="3">
        <v>1</v>
      </c>
    </row>
    <row r="2">
      <c r="A2" t="s" s="4">
        <v>21</v>
      </c>
      <c r="B2" s="14">
        <v>1</v>
      </c>
      <c r="C2" t="s">
        <v>3</v>
      </c>
      <c r="D2" t="s" s="7">
        <v>22</v>
      </c>
      <c r="E2" t="s" s="8"/>
    </row>
    <row r="3">
      <c r="A3"/>
      <c r="B3"/>
      <c r="C3"/>
      <c r="D3"/>
      <c r="E3" t="s" s="8"/>
    </row>
    <row r="4">
      <c r="A4" t="s" s="9">
        <v>57</v>
      </c>
      <c r="B4"/>
      <c r="C4"/>
      <c r="D4"/>
      <c r="E4" t="s" s="8"/>
    </row>
    <row r="5">
      <c r="A5" t="s" s="4">
        <v>6</v>
      </c>
      <c r="B5"/>
      <c r="C5"/>
      <c r="D5"/>
      <c r="E5" t="s" s="8"/>
    </row>
    <row r="6">
      <c r="A6"/>
      <c r="B6" t="s">
        <v>24</v>
      </c>
      <c r="C6" s="10">
        <f>B2*0.32</f>
        <v>0.32</v>
      </c>
      <c r="D6" t="s">
        <v>3</v>
      </c>
      <c r="E6" t="s" s="8"/>
    </row>
    <row r="7">
      <c r="A7"/>
      <c r="B7" t="s">
        <v>58</v>
      </c>
      <c r="C7" s="10">
        <f>B2*0.005</f>
        <v>0.005</v>
      </c>
      <c r="D7" t="s">
        <v>28</v>
      </c>
      <c r="E7" t="s" s="8"/>
    </row>
    <row r="8">
      <c r="A8"/>
      <c r="B8" t="s">
        <v>27</v>
      </c>
      <c r="C8" s="10">
        <f>B2*0.00015</f>
        <v>0.00015</v>
      </c>
      <c r="D8" t="s">
        <v>28</v>
      </c>
      <c r="E8" t="s" s="8"/>
    </row>
    <row r="9">
      <c r="A9"/>
      <c r="B9" t="s">
        <v>29</v>
      </c>
      <c r="C9" s="10">
        <f>B2*0.00006</f>
        <v>0.00006</v>
      </c>
      <c r="D9" t="s">
        <v>28</v>
      </c>
      <c r="E9" t="s" s="8"/>
    </row>
    <row r="10">
      <c r="A10"/>
      <c r="B10" t="s">
        <v>59</v>
      </c>
      <c r="C10" s="10">
        <f>B2*0.00006</f>
        <v>0.00006</v>
      </c>
      <c r="D10" t="s">
        <v>28</v>
      </c>
      <c r="E10" t="s" s="8"/>
    </row>
    <row r="11">
      <c r="A11"/>
      <c r="B11" t="s">
        <v>25</v>
      </c>
      <c r="C11" s="10">
        <f>B2*0.0005</f>
        <v>0.0005</v>
      </c>
      <c r="D11" t="s">
        <v>26</v>
      </c>
      <c r="E11" t="s" s="8"/>
    </row>
    <row r="12">
      <c r="A12"/>
      <c r="B12"/>
      <c r="C12"/>
      <c r="D12"/>
      <c r="E12" t="s" s="8"/>
    </row>
    <row r="13">
      <c r="A13" t="s" s="11">
        <v>17</v>
      </c>
      <c r="B13" t="inlineStr" s="12">
        <is>
          <t>Au four, torréfier les pignons sur une plaque à pâtisserie à + 170 °C. Au cutter, concasser finement les pignons grillés. Dans la cuve du batteur, mélanger au fouet les yaourts, le jus de citron, le sel, le poivre et le safran. Bien lisser. Ajouter les pignons concassés et grillés.</t>
        </is>
      </c>
      <c r="C13"/>
      <c r="D13"/>
      <c r="E13" t="s" s="8"/>
    </row>
    <row r="14">
      <c r="A14"/>
      <c r="B14" t="s">
        <v>24</v>
      </c>
      <c r="C14" s="10">
        <f>B2*0.32</f>
        <v>0.32</v>
      </c>
      <c r="D14" t="s">
        <v>3</v>
      </c>
      <c r="E14" t="s" s="8"/>
    </row>
    <row r="15">
      <c r="A15"/>
      <c r="B15" t="s">
        <v>58</v>
      </c>
      <c r="C15" s="10">
        <f>B2*0.005</f>
        <v>0.005</v>
      </c>
      <c r="D15" t="s">
        <v>28</v>
      </c>
      <c r="E15" t="s" s="8"/>
    </row>
    <row r="16">
      <c r="A16"/>
      <c r="B16" t="s">
        <v>27</v>
      </c>
      <c r="C16" s="10">
        <f>B2*0.00015</f>
        <v>0.00015</v>
      </c>
      <c r="D16" t="s">
        <v>28</v>
      </c>
      <c r="E16" t="s" s="8"/>
    </row>
    <row r="17">
      <c r="A17"/>
      <c r="B17" t="s">
        <v>29</v>
      </c>
      <c r="C17" s="10">
        <f>B2*0.00006</f>
        <v>0.00006</v>
      </c>
      <c r="D17" t="s">
        <v>28</v>
      </c>
      <c r="E17" t="s" s="8"/>
    </row>
    <row r="18">
      <c r="A18"/>
      <c r="B18" t="s">
        <v>59</v>
      </c>
      <c r="C18" s="10">
        <f>B2*0.00006</f>
        <v>0.00006</v>
      </c>
      <c r="D18" t="s">
        <v>28</v>
      </c>
      <c r="E18" t="s" s="8"/>
    </row>
    <row r="19">
      <c r="A19"/>
      <c r="B19" t="s">
        <v>25</v>
      </c>
      <c r="C19" s="10">
        <f>B2*0.0005</f>
        <v>0.0005</v>
      </c>
      <c r="D19" t="s">
        <v>26</v>
      </c>
      <c r="E19" t="s" s="8"/>
    </row>
    <row r="20">
      <c r="A20"/>
      <c r="B20" t="s" s="3">
        <v>60</v>
      </c>
      <c r="C20"/>
      <c r="D20"/>
      <c r="E20" t="s" s="8"/>
    </row>
    <row r="21">
      <c r="A21" t="s" s="13">
        <v>19</v>
      </c>
      <c r="B21"/>
      <c r="C21"/>
      <c r="D21"/>
      <c r="E21" t="s" s="8"/>
    </row>
  </sheetData>
  <sheetProtection sheet="1"/>
  <mergeCells count="5">
    <mergeCell ref="A1:D1"/>
    <mergeCell ref="A4:D4"/>
    <mergeCell ref="B13:D13"/>
    <mergeCell ref="B20:D20"/>
    <mergeCell ref="A21:D21"/>
  </mergeCells>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2"/>
  <cols>
    <col min="1" max="1" width="22" customWidth="1"/>
    <col min="2" max="2" width="52" customWidth="1"/>
    <col min="3" max="3" width="14" customWidth="1"/>
    <col min="4" max="4" width="10" customWidth="1"/>
    <col min="5" max="5" width="26" customWidth="1"/>
  </cols>
  <sheetData>
    <row r="1" customHeight="1" ht="24">
      <c r="A1" t="s" s="2">
        <v>61</v>
      </c>
      <c r="B1"/>
      <c r="C1"/>
      <c r="D1"/>
      <c r="E1" t="s" s="3">
        <v>1</v>
      </c>
    </row>
    <row r="2">
      <c r="A2" t="s" s="4">
        <v>21</v>
      </c>
      <c r="B2" s="14">
        <v>1</v>
      </c>
      <c r="C2" t="s">
        <v>3</v>
      </c>
      <c r="D2" t="s" s="7">
        <v>22</v>
      </c>
      <c r="E2" t="s" s="8"/>
    </row>
    <row r="3">
      <c r="A3"/>
      <c r="B3"/>
      <c r="C3"/>
      <c r="D3"/>
      <c r="E3" t="s" s="8"/>
    </row>
    <row r="4">
      <c r="A4" t="s" s="9">
        <v>62</v>
      </c>
      <c r="B4"/>
      <c r="C4"/>
      <c r="D4"/>
      <c r="E4" t="s" s="8"/>
    </row>
    <row r="5">
      <c r="A5" t="s" s="4">
        <v>6</v>
      </c>
      <c r="B5"/>
      <c r="C5"/>
      <c r="D5"/>
      <c r="E5" t="s" s="8"/>
    </row>
    <row r="6">
      <c r="A6"/>
      <c r="B6" t="s">
        <v>31</v>
      </c>
      <c r="C6" s="10">
        <f>B2*0.025</f>
        <v>0.025</v>
      </c>
      <c r="D6" t="s">
        <v>26</v>
      </c>
      <c r="E6" t="s" s="8"/>
    </row>
    <row r="7">
      <c r="A7"/>
      <c r="B7" t="s">
        <v>41</v>
      </c>
      <c r="C7" s="10">
        <f>B2*0.005</f>
        <v>0.005</v>
      </c>
      <c r="D7" t="s">
        <v>26</v>
      </c>
      <c r="E7" t="s" s="8"/>
    </row>
    <row r="8">
      <c r="A8"/>
      <c r="B8" t="s">
        <v>27</v>
      </c>
      <c r="C8" s="10">
        <f>B2*0.00015</f>
        <v>0.00015</v>
      </c>
      <c r="D8" t="s">
        <v>28</v>
      </c>
      <c r="E8" t="s" s="8"/>
    </row>
    <row r="9">
      <c r="A9"/>
      <c r="B9" t="s">
        <v>29</v>
      </c>
      <c r="C9" s="10">
        <f>B2*0.00006</f>
        <v>0.00006</v>
      </c>
      <c r="D9" t="s">
        <v>28</v>
      </c>
      <c r="E9" t="s" s="8"/>
    </row>
    <row r="10">
      <c r="A10"/>
      <c r="B10" t="s">
        <v>63</v>
      </c>
      <c r="C10" s="10">
        <f>B2*0.003</f>
        <v>0.003</v>
      </c>
      <c r="D10" t="s">
        <v>28</v>
      </c>
      <c r="E10" t="s" s="8"/>
    </row>
    <row r="11">
      <c r="A11"/>
      <c r="B11" t="s">
        <v>64</v>
      </c>
      <c r="C11" s="10">
        <f>B2*0.004</f>
        <v>0.004</v>
      </c>
      <c r="D11" t="s">
        <v>28</v>
      </c>
      <c r="E11" t="s" s="8"/>
    </row>
    <row r="12">
      <c r="A12"/>
      <c r="B12" t="s">
        <v>65</v>
      </c>
      <c r="C12" s="10">
        <f>B2*0.0015</f>
        <v>0.0015</v>
      </c>
      <c r="D12" t="s">
        <v>28</v>
      </c>
      <c r="E12" t="s" s="8"/>
    </row>
    <row r="13">
      <c r="A13"/>
      <c r="B13"/>
      <c r="C13"/>
      <c r="D13"/>
      <c r="E13" t="s" s="8"/>
    </row>
    <row r="14">
      <c r="A14" t="s" s="11">
        <v>17</v>
      </c>
      <c r="B14" t="inlineStr" s="12">
        <is>
          <t>Au mixeur, hacher grossièrement les cornichons. Réserver. Au mixeur, hacher finement les aromates. Réserver. Dans la cuve du batteur, mélanger au fouet d'abord le sel, le poivre et le vinaigre. Ajouter l'huile. Bien émulsionner. Ajouter les aromates. Rectifier l'assaisonnement.</t>
        </is>
      </c>
      <c r="C14"/>
      <c r="D14"/>
      <c r="E14" t="s" s="8"/>
    </row>
    <row r="15">
      <c r="A15"/>
      <c r="B15" t="s">
        <v>41</v>
      </c>
      <c r="C15" s="10">
        <f>B2*0.005</f>
        <v>0.005</v>
      </c>
      <c r="D15" t="s">
        <v>26</v>
      </c>
      <c r="E15" t="s" s="8"/>
    </row>
    <row r="16">
      <c r="A16"/>
      <c r="B16" t="s">
        <v>65</v>
      </c>
      <c r="C16" s="10">
        <f>B2*0.0015</f>
        <v>0.0015</v>
      </c>
      <c r="D16" t="s">
        <v>28</v>
      </c>
      <c r="E16" t="s" s="8"/>
    </row>
    <row r="17">
      <c r="A17"/>
      <c r="B17" t="s">
        <v>31</v>
      </c>
      <c r="C17" s="10">
        <f>B2*0.025</f>
        <v>0.025</v>
      </c>
      <c r="D17" t="s">
        <v>26</v>
      </c>
      <c r="E17" t="s" s="8"/>
    </row>
    <row r="18">
      <c r="A18"/>
      <c r="B18" t="s">
        <v>27</v>
      </c>
      <c r="C18" s="10">
        <f>B2*0.00015</f>
        <v>0.00015</v>
      </c>
      <c r="D18" t="s">
        <v>28</v>
      </c>
      <c r="E18" t="s" s="8"/>
    </row>
    <row r="19">
      <c r="A19"/>
      <c r="B19" t="s">
        <v>29</v>
      </c>
      <c r="C19" s="10">
        <f>B2*0.00006</f>
        <v>0.00006</v>
      </c>
      <c r="D19" t="s">
        <v>28</v>
      </c>
      <c r="E19" t="s" s="8"/>
    </row>
    <row r="20">
      <c r="A20"/>
      <c r="B20" t="s">
        <v>63</v>
      </c>
      <c r="C20" s="10">
        <f>B2*0.003</f>
        <v>0.003</v>
      </c>
      <c r="D20" t="s">
        <v>28</v>
      </c>
      <c r="E20" t="s" s="8"/>
    </row>
    <row r="21">
      <c r="A21"/>
      <c r="B21" t="s">
        <v>64</v>
      </c>
      <c r="C21" s="10">
        <f>B2*0.004</f>
        <v>0.004</v>
      </c>
      <c r="D21" t="s">
        <v>28</v>
      </c>
      <c r="E21" t="s" s="8"/>
    </row>
    <row r="22">
      <c r="A22" t="s" s="13">
        <v>19</v>
      </c>
      <c r="B22"/>
      <c r="C22"/>
      <c r="D22"/>
      <c r="E22" t="s" s="8"/>
    </row>
  </sheetData>
  <sheetProtection sheet="1"/>
  <mergeCells count="4">
    <mergeCell ref="A1:D1"/>
    <mergeCell ref="A4:D4"/>
    <mergeCell ref="B14:D14"/>
    <mergeCell ref="A22:D2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2026-09-15T11:10:04Z</dcterms:created>
  <dc:title>SAUCES FROIDES DIVERSES</dc:title>
  <dc:subject/>
  <dc:creator>CUIS.web</dc:creator>
  <cp:lastModifiedBy/>
  <cp:keywords/>
  <dc:description>Export automatique — moteur récursif d'origine : Bernard Vandendaele</dc:description>
  <cp:category/>
  <dc:language>en-US</dc:language>
  <dcterms:modified xsi:type="dcterms:W3CDTF">2026-09-15T11:10:04Z</dcterms:modified>
  <cp:revision>1</cp:revision>
</cp:coreProperties>
</file>