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MÉRICAIN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<sst xmlns="http://schemas.openxmlformats.org/spreadsheetml/2006/main" count="45" uniqueCount="45">
  <si>
    <t>SAUCE AMÉRICAINE</t>
  </si>
  <si>
    <t>Annotations</t>
  </si>
  <si>
    <t>Quantité souhaitée</t>
  </si>
  <si>
    <t>pc</t>
  </si>
  <si>
    <t>référence : 100 pc</t>
  </si>
  <si>
    <t>SAUCE AMÉRICAINE  GRO_CDC_199</t>
  </si>
  <si>
    <t>Ingrédients</t>
  </si>
  <si>
    <t xml:space="preserve">    Carottes en rondelles cuites surgelées</t>
  </si>
  <si>
    <t>kg</t>
  </si>
  <si>
    <t xml:space="preserve">    Oignons émincés 4G</t>
  </si>
  <si>
    <t xml:space="preserve">    Ail haché IQF</t>
  </si>
  <si>
    <t xml:space="preserve">    Échalotes émincées 4G</t>
  </si>
  <si>
    <t xml:space="preserve">    CÉLERI-BRANCHE vert U.E. cat.I</t>
  </si>
  <si>
    <t xml:space="preserve">    Concentré de tomate double</t>
  </si>
  <si>
    <t xml:space="preserve">    TOMATE ronde Maroc cat.I 67-82mm</t>
  </si>
  <si>
    <t xml:space="preserve">    Thym séché</t>
  </si>
  <si>
    <t xml:space="preserve">    Sel fin de cuisine</t>
  </si>
  <si>
    <t xml:space="preserve">    Poivre noir moulu</t>
  </si>
  <si>
    <t xml:space="preserve">    Piment de Cayenne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</si>
  <si>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</si>
  <si>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</si>
  <si>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</si>
  <si>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Glace de viande</t>
  </si>
  <si>
    <t xml:space="preserve">    Beurre doux 82% MG plaquette</t>
  </si>
  <si>
    <t xml:space="preserve">    Farine de blé T55</t>
  </si>
  <si>
    <t xml:space="preserve">    Étrilles vivantes</t>
  </si>
  <si>
    <t xml:space="preserve">    Huile de tournesol raffinée vrac</t>
  </si>
  <si>
    <t xml:space="preserve">    Estragon séché</t>
  </si>
  <si>
    <t xml:space="preserve">    Laurier sauce feuilles</t>
  </si>
  <si>
    <t>1.</t>
  </si>
  <si>
    <t>2.</t>
  </si>
  <si>
    <t>3.</t>
  </si>
  <si>
    <t>4.</t>
  </si>
  <si>
    <t>5.</t>
  </si>
  <si>
    <t>6.</t>
  </si>
  <si>
    <t>7.</t>
  </si>
  <si>
    <t>Sauce dérivée Sauce cardinal - Additionner de la sauce béchamel à la sauce américaine.Cette sauce est surtout utilisée pour être gratinée.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</si>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</sst>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B2*0.005</f>
        <v>0.5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 t="s">
        <v>11</v>
      </c>
      <c r="C9" s="10">
        <f>B2*0.0025</f>
        <v>0.25</v>
      </c>
      <c r="D9" t="s">
        <v>8</v>
      </c>
      <c r="E9" t="s" s="8"/>
    </row>
    <row r="10">
      <c r="A10"/>
      <c r="B10" t="s">
        <v>12</v>
      </c>
      <c r="C10" s="10">
        <f>B2*0.0015</f>
        <v>0.15</v>
      </c>
      <c r="D10" t="s">
        <v>8</v>
      </c>
      <c r="E10" t="s" s="8"/>
    </row>
    <row r="11">
      <c r="A11"/>
      <c r="B11" t="s">
        <v>13</v>
      </c>
      <c r="C11" s="10">
        <f>B2*0.005</f>
        <v>0.5</v>
      </c>
      <c r="D11" t="s">
        <v>8</v>
      </c>
      <c r="E11" t="s" s="8"/>
    </row>
    <row r="12">
      <c r="A12"/>
      <c r="B12" t="s">
        <v>14</v>
      </c>
      <c r="C12" s="10">
        <f>B2*0.03</f>
        <v>3</v>
      </c>
      <c r="D12" t="s">
        <v>8</v>
      </c>
      <c r="E12" t="s" s="8"/>
    </row>
    <row r="13">
      <c r="A13"/>
      <c r="B13" t="s">
        <v>15</v>
      </c>
      <c r="C13" s="10">
        <f>B2*0.00005</f>
        <v>0.005</v>
      </c>
      <c r="D13" t="s">
        <v>8</v>
      </c>
      <c r="E13" t="s" s="8"/>
    </row>
    <row r="14">
      <c r="A14"/>
      <c r="B14" t="s">
        <v>16</v>
      </c>
      <c r="C14" s="10">
        <f>B2*0.00065</f>
        <v>0.065</v>
      </c>
      <c r="D14" t="s">
        <v>8</v>
      </c>
      <c r="E14" t="s" s="8"/>
    </row>
    <row r="15">
      <c r="A15"/>
      <c r="B15" t="s">
        <v>17</v>
      </c>
      <c r="C15" s="10">
        <f>B2*0.0001</f>
        <v>0.01</v>
      </c>
      <c r="D15" t="s">
        <v>8</v>
      </c>
      <c r="E15" t="s" s="8"/>
    </row>
    <row r="16">
      <c r="A16"/>
      <c r="B16" t="s">
        <v>18</v>
      </c>
      <c r="C16" s="10">
        <f>B2*0.00003</f>
        <v>0.003</v>
      </c>
      <c r="D16" t="s">
        <v>8</v>
      </c>
      <c r="E16" t="s" s="8"/>
    </row>
    <row r="17">
      <c r="A17"/>
      <c r="B17" t="s">
        <v>19</v>
      </c>
      <c r="C17" s="10">
        <f>B2*0.1</f>
        <v>10</v>
      </c>
      <c r="D17" t="s">
        <v>20</v>
      </c>
      <c r="E17" t="s" s="8"/>
    </row>
    <row r="18">
      <c r="A18"/>
      <c r="B18" t="s">
        <v>21</v>
      </c>
      <c r="C18" s="10">
        <f>B2*0.02</f>
        <v>2</v>
      </c>
      <c r="D18" t="s">
        <v>20</v>
      </c>
      <c r="E18" t="s" s="8"/>
    </row>
    <row r="19">
      <c r="A19"/>
      <c r="B19" t="s">
        <v>22</v>
      </c>
      <c r="C19" s="10">
        <f>B2*0.001</f>
        <v>0.1</v>
      </c>
      <c r="D19" t="s">
        <v>8</v>
      </c>
      <c r="E19" t="s" s="8"/>
    </row>
    <row r="20">
      <c r="A20"/>
      <c r="B20" t="s">
        <v>23</v>
      </c>
      <c r="C20" s="10">
        <f>B2*0.0075</f>
        <v>0.75</v>
      </c>
      <c r="D20" t="s">
        <v>8</v>
      </c>
      <c r="E20" t="s" s="8"/>
    </row>
    <row r="21">
      <c r="A21"/>
      <c r="B21" t="s">
        <v>24</v>
      </c>
      <c r="C21" s="10">
        <f>B2*0.0075</f>
        <v>0.75</v>
      </c>
      <c r="D21" t="s">
        <v>8</v>
      </c>
      <c r="E21" t="s" s="8"/>
    </row>
    <row r="22">
      <c r="A22"/>
      <c r="B22" t="s">
        <v>25</v>
      </c>
      <c r="C22" s="10">
        <f>B2*0.05</f>
        <v>5</v>
      </c>
      <c r="D22" t="s">
        <v>8</v>
      </c>
      <c r="E22" t="s" s="8"/>
    </row>
    <row r="23">
      <c r="A23"/>
      <c r="B23" t="s">
        <v>26</v>
      </c>
      <c r="C23" s="10">
        <f>B2*0.005</f>
        <v>0.5</v>
      </c>
      <c r="D23" t="s">
        <v>20</v>
      </c>
      <c r="E23" t="s" s="8"/>
    </row>
    <row r="24">
      <c r="A24"/>
      <c r="B24" t="s">
        <v>27</v>
      </c>
      <c r="C24" s="10">
        <f>B2*0.002</f>
        <v>0.2</v>
      </c>
      <c r="D24" t="s">
        <v>8</v>
      </c>
      <c r="E24" t="s" s="8"/>
    </row>
    <row r="25">
      <c r="A25"/>
      <c r="B25" t="s">
        <v>28</v>
      </c>
      <c r="C25" s="10">
        <f>B2*0.00002</f>
        <v>0.002</v>
      </c>
      <c r="D25" t="s">
        <v>8</v>
      </c>
      <c r="E25" t="s" s="8"/>
    </row>
    <row r="26">
      <c r="A26"/>
      <c r="B26"/>
      <c r="C26"/>
      <c r="D26"/>
      <c r="E26" t="s" s="8"/>
    </row>
    <row r="27">
      <c r="A27" t="s" s="11">
        <v>29</v>
      </c>
      <c r="B27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27"/>
      <c r="D27"/>
      <c r="E27" t="s" s="8"/>
    </row>
    <row r="28">
      <c r="A28" t="s" s="11">
        <v>30</v>
      </c>
      <c r="B28" t="inlineStr" s="12">
        <is>
          <t>[LAVER] 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C28"/>
      <c r="D28"/>
      <c r="E28" t="s" s="8"/>
    </row>
    <row r="29">
      <c r="A29" t="s" s="11">
        <v>31</v>
      </c>
      <c r="B29" t="inlineStr" s="12">
        <is>
          <t>[RÉALISER] Confectionner le fumet de poisson - Dans un rondeau,réaliser 10 litres de fumet de poisson,à partir de fond déshydraté, en utilisant le vin blanc pour la réhydratation et en se reportant aux recommandations du fabricant.</t>
        </is>
      </c>
      <c r="C29"/>
      <c r="D29"/>
      <c r="E29" t="s" s="8"/>
    </row>
    <row r="30">
      <c r="A30" t="s" s="11">
        <v>32</v>
      </c>
      <c r="B30" t="inlineStr" s="12">
        <is>
          <t>[CONFECTIONNER] Confectionner le beurre manié - Dans une calotte,ramollir le beurre. - Ajouter la farine au beurre.Travailler l’ensemble à la spatule de façon à obtenir une pâte homogène.Filmer et réserver au froid en attente d’utilisation.</t>
        </is>
      </c>
      <c r="C30"/>
      <c r="D30"/>
      <c r="E30" t="s" s="8"/>
    </row>
    <row r="31">
      <c r="A31" t="s" s="11">
        <v>33</v>
      </c>
      <c r="B31" t="inlineStr" s="12">
        <is>
          <t>[CONFECTIONNER] 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C31"/>
      <c r="D31"/>
      <c r="E31" t="s" s="8"/>
    </row>
    <row r="32">
      <c r="A32" t="s" s="11">
        <v>34</v>
      </c>
      <c r="B32" t="inlineStr" s="12">
        <is>
          <t>[PORTER] 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C32"/>
      <c r="D32"/>
      <c r="E32" t="s" s="8"/>
    </row>
    <row r="33">
      <c r="A33" t="s" s="11">
        <v>35</v>
      </c>
      <c r="B33" t="s" s="12">
        <v>36</v>
      </c>
      <c r="C33"/>
      <c r="D33"/>
      <c r="E33" t="s" s="8"/>
    </row>
    <row r="34">
      <c r="A34" t="s" s="13">
        <v>37</v>
      </c>
      <c r="B34"/>
      <c r="C34"/>
      <c r="D34"/>
      <c r="E34" t="s" s="8"/>
    </row>
  </sheetData>
  <sheetProtection sheet="1"/>
  <mergeCells count="10">
    <mergeCell ref="A1:D1"/>
    <mergeCell ref="A4:D4"/>
    <mergeCell ref="B27:D27"/>
    <mergeCell ref="B28:D28"/>
    <mergeCell ref="B29:D29"/>
    <mergeCell ref="B30:D30"/>
    <mergeCell ref="B31:D31"/>
    <mergeCell ref="B32:D32"/>
    <mergeCell ref="B33:D33"/>
    <mergeCell ref="A34:D3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39</v>
      </c>
      <c r="B2" s="14">
        <v>10</v>
      </c>
      <c r="C2" t="s">
        <v>20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B2*0.985</f>
        <v>9.85</v>
      </c>
      <c r="D6" t="s">
        <v>20</v>
      </c>
      <c r="E6" t="s" s="8"/>
    </row>
    <row r="7">
      <c r="A7"/>
      <c r="B7" t="s">
        <v>43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29</v>
      </c>
      <c r="B9" t="s" s="12">
        <v>44</v>
      </c>
      <c r="C9"/>
      <c r="D9"/>
      <c r="E9" t="s" s="8"/>
    </row>
    <row r="10">
      <c r="A10" t="s" s="13">
        <v>37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2026-09-15T12:34:25Z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2026-09-15T12:34:25Z</dcterms:modified>
  <cp:revision>1</cp:revision>
</cp:coreProperties>
</file>