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<sst xmlns="http://schemas.openxmlformats.org/spreadsheetml/2006/main" count="102" uniqueCount="102">
  <si>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</si>
  <si>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</si>
  <si>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GNOCCHI À LA ROMAINE</t>
  </si>
  <si>
    <t>Code</t>
  </si>
  <si>
    <t>GRO_CDC_197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</si>
  <si>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</si>
  <si>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</si>
  <si>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</si>
  <si>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</si>
  <si>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</si>
  <si>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</si>
  <si>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</si>
  <si>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</si>
  <si>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</si>
  <si>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</si>
  <si>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</si>
  <si>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</si>
  <si>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</si>
  <si>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</si>
  <si>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</si>
  <si>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</si>
  <si>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</si>
  <si>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</si>
  <si>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</si>
  <si>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</si>
  <si>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</si>
  <si>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</si>
  <si>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</si>
  <si>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</si>
  <si>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</si>
  <si>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</si>
  <si>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</si>
  <si>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</si>
  <si>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</si>
  <si>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</si>
  <si>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</si>
  <si>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</si>
  <si>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SEM-BLE-FIN</t>
  </si>
  <si>
    <t>Semoule de blé dur fine</t>
  </si>
  <si>
    <t>Semoules &amp; amidons</t>
  </si>
  <si>
    <t>RNM57224806</t>
  </si>
  <si>
    <t>MARGARINE 60% MG 100% végétale pain 500g</t>
  </si>
  <si>
    <t>Produits laitiers et œufs</t>
  </si>
  <si>
    <t>FROM-MOZZA-RAPE</t>
  </si>
  <si>
    <t>Mozzarella râpée pizza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</si>
  <si>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</si>
  <si>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</si>
  <si>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</si>
  <si>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</si>
  <si>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</si>
  <si>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</si>
  <si>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</si>
  <si>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</si>
  <si>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OVO-JAUNE-LIQ</t>
  </si>
  <si>
    <t>Jaune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</si>
  <si>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</si>
  <si>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</si>
  <si>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</si>
  <si>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</si>
  <si>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</si>
  <si>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</si>
  <si>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</si>
  <si>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</si>
  <si>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</si>
  <si>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</si>
  <si>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</si>
  <si>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</si>
  <si>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</si>
  <si>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Semoule de blé dur fine</t>
  </si>
  <si>
    <t>matiere</t>
  </si>
  <si>
    <t xml:space="preserve">    ↳ Lait entier UHT 3,5% MG brique 1L</t>
  </si>
  <si>
    <t xml:space="preserve">    ↳ MARGARINE 60% MG 100% végétale pain 500g</t>
  </si>
  <si>
    <t xml:space="preserve">    ↳ Oeuf entier liquide pasteurisé</t>
  </si>
  <si>
    <t xml:space="preserve">    ↳ Jaune d'oeuf liquide pasteurisé</t>
  </si>
  <si>
    <t xml:space="preserve">    ↳ EMMENTAL 1 kg rapé</t>
  </si>
  <si>
    <t xml:space="preserve">    ↳ Mozzarella râpée pizza</t>
  </si>
  <si>
    <t xml:space="preserve">    ↳ Sel fin de cuisine</t>
  </si>
  <si>
    <t xml:space="preserve">    ↳ Poivre blanc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</si>
  <si>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</si>
  <si>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</si>
  <si>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</si>
  <si>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</si>
  <si>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</si>
  <si>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</si>
  <si>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</si>
  <si>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</si>
  <si>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</si>
  <si>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</si>
  <si>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BOUILLIR</t>
  </si>
  <si>
    <t>5 min (cuisson)</t>
  </si>
  <si>
    <t>FOURRER</t>
  </si>
  <si>
    <t>GRATINER</t>
  </si>
  <si>
    <t>SERVIR</t>
  </si>
  <si>
    <t>Fiche technique — GNOCCHI À LA ROMAINE</t>
  </si>
  <si>
    <t>GNOCCHI À LA ROMAINE  GRO_CDC_197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</si>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</sst>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51.695</v>
      </c>
    </row>
    <row r="12">
      <c r="A12" t="s" s="3">
        <v>16</v>
      </c>
      <c r="B12" s="4">
        <v>0.51695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51.695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0.025</v>
      </c>
      <c r="E8" s="11">
        <f>D8*$B$2</f>
        <v>0.025</v>
      </c>
      <c r="F8" t="s">
        <v>34</v>
      </c>
      <c r="G8" s="4">
        <f>E8*14.8</f>
        <v>0.37</v>
      </c>
    </row>
    <row r="9">
      <c r="A9" t="s">
        <v>37</v>
      </c>
      <c r="B9" t="s">
        <v>38</v>
      </c>
      <c r="C9" t="s">
        <v>39</v>
      </c>
      <c r="D9" s="9">
        <v>2.5</v>
      </c>
      <c r="E9" s="11">
        <f>D9*$B$2</f>
        <v>2.5</v>
      </c>
      <c r="F9" t="s">
        <v>34</v>
      </c>
      <c r="G9" s="4">
        <f>E9*0.85</f>
        <v>2.125</v>
      </c>
    </row>
    <row r="10">
      <c r="A10" t="s">
        <v>40</v>
      </c>
      <c r="B10" t="s">
        <v>41</v>
      </c>
      <c r="C10" t="s">
        <v>42</v>
      </c>
      <c r="D10" s="9">
        <v>1.5</v>
      </c>
      <c r="E10" s="11">
        <f>D10*$B$2</f>
        <v>1.5</v>
      </c>
      <c r="F10" t="s">
        <v>34</v>
      </c>
      <c r="G10" s="4">
        <f>E10*3.5</f>
        <v>5.25</v>
      </c>
    </row>
    <row r="11">
      <c r="A11" t="s">
        <v>43</v>
      </c>
      <c r="B11" t="s">
        <v>44</v>
      </c>
      <c r="C11" t="s">
        <v>45</v>
      </c>
      <c r="D11" s="9">
        <v>1.5</v>
      </c>
      <c r="E11" s="11">
        <f>D11*$B$2</f>
        <v>1.5</v>
      </c>
      <c r="F11" t="s">
        <v>34</v>
      </c>
      <c r="G11" s="4">
        <f>E11*7.8</f>
        <v>11.7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34</v>
      </c>
      <c r="G12" s="4">
        <f>E12*8.1</f>
        <v>8.1</v>
      </c>
    </row>
    <row r="13">
      <c r="A13" t="s">
        <v>49</v>
      </c>
      <c r="B13" t="s">
        <v>50</v>
      </c>
      <c r="C13" t="s">
        <v>51</v>
      </c>
      <c r="D13" s="9">
        <v>15</v>
      </c>
      <c r="E13" s="11">
        <f>D13*$B$2</f>
        <v>15</v>
      </c>
      <c r="F13" t="s">
        <v>52</v>
      </c>
      <c r="G13" s="4">
        <f>E13*1.05</f>
        <v>15.75</v>
      </c>
    </row>
    <row r="14">
      <c r="A14" t="s">
        <v>53</v>
      </c>
      <c r="B14" t="s">
        <v>54</v>
      </c>
      <c r="C14" t="s">
        <v>55</v>
      </c>
      <c r="D14" s="9">
        <v>0.75</v>
      </c>
      <c r="E14" s="11">
        <f>D14*$B$2</f>
        <v>0.75</v>
      </c>
      <c r="F14" t="s">
        <v>34</v>
      </c>
      <c r="G14" s="4">
        <f>E14*5.8</f>
        <v>4.35</v>
      </c>
    </row>
    <row r="15">
      <c r="A15" t="s">
        <v>56</v>
      </c>
      <c r="B15" t="s">
        <v>57</v>
      </c>
      <c r="C15" t="s">
        <v>55</v>
      </c>
      <c r="D15" s="9">
        <v>1</v>
      </c>
      <c r="E15" s="11">
        <f>D15*$B$2</f>
        <v>1</v>
      </c>
      <c r="F15" t="s">
        <v>34</v>
      </c>
      <c r="G15" s="4">
        <f>E15*3.9</f>
        <v>3.9</v>
      </c>
    </row>
    <row r="16">
      <c r="A16" t="s">
        <v>58</v>
      </c>
      <c r="B16" t="s">
        <v>59</v>
      </c>
      <c r="C16" t="s">
        <v>60</v>
      </c>
      <c r="D16" s="9">
        <v>0.12</v>
      </c>
      <c r="E16" s="11">
        <f>D16*$B$2</f>
        <v>0.12</v>
      </c>
      <c r="F16" t="s">
        <v>34</v>
      </c>
      <c r="G16" s="4">
        <f>E16*0.35</f>
        <v>0.042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2.5</v>
      </c>
      <c r="E3" t="s">
        <v>34</v>
      </c>
      <c r="F3" t="s">
        <v>39</v>
      </c>
    </row>
    <row r="4">
      <c r="A4">
        <v>1</v>
      </c>
      <c r="B4" t="s">
        <v>70</v>
      </c>
      <c r="C4" t="s">
        <v>69</v>
      </c>
      <c r="D4" s="11">
        <v>15</v>
      </c>
      <c r="E4" t="s">
        <v>52</v>
      </c>
      <c r="F4" t="s">
        <v>51</v>
      </c>
    </row>
    <row r="5">
      <c r="A5">
        <v>1</v>
      </c>
      <c r="B5" t="s">
        <v>71</v>
      </c>
      <c r="C5" t="s">
        <v>69</v>
      </c>
      <c r="D5" s="11">
        <v>1.5</v>
      </c>
      <c r="E5" t="s">
        <v>34</v>
      </c>
      <c r="F5" t="s">
        <v>42</v>
      </c>
    </row>
    <row r="6">
      <c r="A6">
        <v>1</v>
      </c>
      <c r="B6" t="s">
        <v>72</v>
      </c>
      <c r="C6" t="s">
        <v>69</v>
      </c>
      <c r="D6" s="11">
        <v>1</v>
      </c>
      <c r="E6" t="s">
        <v>34</v>
      </c>
      <c r="F6" t="s">
        <v>55</v>
      </c>
    </row>
    <row r="7">
      <c r="A7">
        <v>1</v>
      </c>
      <c r="B7" t="s">
        <v>73</v>
      </c>
      <c r="C7" t="s">
        <v>69</v>
      </c>
      <c r="D7" s="11">
        <v>0.75</v>
      </c>
      <c r="E7" t="s">
        <v>34</v>
      </c>
      <c r="F7" t="s">
        <v>55</v>
      </c>
    </row>
    <row r="8">
      <c r="A8">
        <v>1</v>
      </c>
      <c r="B8" t="s">
        <v>74</v>
      </c>
      <c r="C8" t="s">
        <v>69</v>
      </c>
      <c r="D8" s="11">
        <v>1</v>
      </c>
      <c r="E8" t="s">
        <v>34</v>
      </c>
      <c r="F8" t="s">
        <v>48</v>
      </c>
    </row>
    <row r="9">
      <c r="A9">
        <v>1</v>
      </c>
      <c r="B9" t="s">
        <v>75</v>
      </c>
      <c r="C9" t="s">
        <v>69</v>
      </c>
      <c r="D9" s="11">
        <v>1.5</v>
      </c>
      <c r="E9" t="s">
        <v>34</v>
      </c>
      <c r="F9" t="s">
        <v>45</v>
      </c>
    </row>
    <row r="10">
      <c r="A10">
        <v>1</v>
      </c>
      <c r="B10" t="s">
        <v>76</v>
      </c>
      <c r="C10" t="s">
        <v>69</v>
      </c>
      <c r="D10" s="11">
        <v>0.12</v>
      </c>
      <c r="E10" t="s">
        <v>34</v>
      </c>
      <c r="F10" t="s">
        <v>60</v>
      </c>
    </row>
    <row r="11">
      <c r="A11">
        <v>1</v>
      </c>
      <c r="B11" t="s">
        <v>77</v>
      </c>
      <c r="C11" t="s">
        <v>69</v>
      </c>
      <c r="D11" s="11">
        <v>0.025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0.006</v>
      </c>
      <c r="E12" t="s">
        <v>34</v>
      </c>
      <c r="F12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inlineStr" s="13">
        <is>
          <t>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t>
        </is>
      </c>
      <c r="E6" t="s" s="13"/>
      <c r="F6"/>
    </row>
    <row r="7">
      <c r="A7" t="s">
        <v>2</v>
      </c>
      <c r="B7">
        <v>6</v>
      </c>
      <c r="C7" t="s">
        <v>92</v>
      </c>
      <c r="D7" t="inlineStr" s="13">
        <is>
          <t>Servir - Détailler en 2 parts (4 dans la largeur et 5 dans la longueur) chacun des bacs. - Servir la portion avec une spatule carrée. - Les gnocchi accompagnent les rôtis de porc,les sautés en sauce,etc.</t>
        </is>
      </c>
      <c r="E7" t="s" s="13"/>
      <c r="F7"/>
    </row>
    <row r="8">
      <c r="A8" t="s">
        <v>2</v>
      </c>
      <c r="B8">
        <v>7</v>
      </c>
      <c r="C8"/>
      <c r="D8" t="inlineStr" s="13">
        <is>
          <t>Suggestions - À l’appareil à gnocchi,on peut ajouter des champignons,de la fondue de tomate, etc. - On peut aussi le servir froid ou chaud avec un coulis de tomate,etc.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"GRO_CDC_197 · GRO.GARNITUR · référence : "&amp;Besoins!B3&amp;" "&amp;Besoins!C3&amp;" · multiplicateur réglable sur la feuille ""Besoins"""</f>
        <v>GRO_CDC_197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96</v>
      </c>
      <c r="B6" t="str" s="13">
        <f>"[ÉTUVER] "&amp;Procedure!D3</f>
        <v>[ÉTUVER] 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v>
      </c>
      <c r="C6"/>
      <c r="D6"/>
    </row>
    <row r="7">
      <c r="A7" t="s" s="16">
        <v>97</v>
      </c>
      <c r="B7" t="str" s="13">
        <f>"[BOUILLIR] "&amp;Procedure!D4</f>
        <v>[BOUILLIR] 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v>
      </c>
      <c r="C7"/>
      <c r="D7"/>
    </row>
    <row r="8">
      <c r="A8" t="s" s="16">
        <v>98</v>
      </c>
      <c r="B8" t="str" s="13">
        <f>"[FOURRER] "&amp;Procedure!D5</f>
        <v>[FOURRER] 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v>
      </c>
      <c r="C8"/>
      <c r="D8"/>
    </row>
    <row r="9">
      <c r="A9" t="s" s="16">
        <v>99</v>
      </c>
      <c r="B9" t="str" s="13">
        <f>"[GRATINER] "&amp;Procedure!D6</f>
        <v>[GRATINER] 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v>
      </c>
      <c r="C9"/>
      <c r="D9"/>
    </row>
    <row r="10">
      <c r="A10" t="s" s="16">
        <v>100</v>
      </c>
      <c r="B10" t="str" s="13">
        <f>"[SERVIR] "&amp;Procedure!D7</f>
        <v>[SERVIR] Servir - Détailler en 2 parts (4 dans la largeur et 5 dans la longueur) chacun des bacs. - Servir la portion avec une spatule carrée. - Les gnocchi accompagnent les rôtis de porc,les sautés en sauce,etc.</v>
      </c>
      <c r="C10"/>
      <c r="D10"/>
    </row>
    <row r="11">
      <c r="A11" t="s" s="16">
        <v>101</v>
      </c>
      <c r="B11" t="str" s="13">
        <f>Procedure!D8</f>
        <v>Suggestions - À l’appareil à gnocchi,on peut ajouter des champignons,de la fondue de tomate, etc. - On peut aussi le servir froid ou chaud avec un coulis de tomate,etc.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2026-09-15T14:07:07Z</dcterms:created>
  <dc:title>GNOCCHI À LA ROMAINE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2026-09-15T14:07:07Z</dcterms:modified>
  <cp:revision>1</cp:revision>
</cp:coreProperties>
</file>