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<sst xmlns="http://schemas.openxmlformats.org/spreadsheetml/2006/main" count="112" uniqueCount="112">
  <si>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</si>
  <si>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</si>
  <si>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RIZ À LA TOMATE</t>
  </si>
  <si>
    <t>Code</t>
  </si>
  <si>
    <t>GRO_CDC_193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</si>
  <si>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</si>
  <si>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</si>
  <si>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</si>
  <si>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</si>
  <si>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</si>
  <si>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</si>
  <si>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</si>
  <si>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</si>
  <si>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</si>
  <si>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</si>
  <si>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</si>
  <si>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</si>
  <si>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</si>
  <si>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</si>
  <si>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</si>
  <si>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</si>
  <si>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</si>
  <si>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</si>
  <si>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</si>
  <si>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</si>
  <si>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</si>
  <si>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</si>
  <si>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</si>
  <si>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</si>
  <si>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</si>
  <si>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</si>
  <si>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</si>
  <si>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</si>
  <si>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</si>
  <si>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</si>
  <si>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</si>
  <si>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</si>
  <si>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</si>
  <si>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</si>
  <si>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</si>
  <si>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</si>
  <si>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</si>
  <si>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</si>
  <si>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</si>
  <si>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</si>
  <si>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</si>
  <si>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</si>
  <si>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</si>
  <si>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</si>
  <si>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</si>
  <si>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RNM3980160</t>
  </si>
  <si>
    <t>BASILIC France botte</t>
  </si>
  <si>
    <t>Légumes</t>
  </si>
  <si>
    <t>bte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</si>
  <si>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</si>
  <si>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</si>
  <si>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</si>
  <si>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</si>
  <si>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</si>
  <si>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</si>
  <si>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</si>
  <si>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</si>
  <si>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</si>
  <si>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</si>
  <si>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</si>
  <si>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</si>
  <si>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</si>
  <si>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</si>
  <si>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</si>
  <si>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</si>
  <si>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</si>
  <si>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</si>
  <si>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</si>
  <si>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</si>
  <si>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</si>
  <si>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</si>
  <si>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</si>
  <si>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</si>
  <si>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</si>
  <si>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</si>
  <si>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BASILIC France botte</t>
  </si>
  <si>
    <t xml:space="preserve">    ↳ Herbes de Provence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</si>
  <si>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</si>
  <si>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</si>
  <si>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</si>
  <si>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</si>
  <si>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</si>
  <si>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</si>
  <si>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</si>
  <si>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</si>
  <si>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</si>
  <si>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</si>
  <si>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</si>
  <si>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</si>
  <si>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</si>
  <si>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</si>
  <si>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</si>
  <si>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</si>
  <si>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SAUTER</t>
  </si>
  <si>
    <t>29 min (repos)</t>
  </si>
  <si>
    <t>SERVIR</t>
  </si>
  <si>
    <t>Servir - Servir le riz à la tomate avec du poisson,des œufs en omelette,brouillés,de la volaille ou de la viande rôtie,etc.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</si>
  <si>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</si>
  <si>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</si>
  <si>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</si>
  <si>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RIZ À LA TOMATE</t>
  </si>
  <si>
    <t>RIZ À LA TOMATE  GRO_CDC_193</t>
  </si>
  <si>
    <t>1.</t>
  </si>
  <si>
    <t>2.</t>
  </si>
  <si>
    <t>3.</t>
  </si>
  <si>
    <t>4.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</si>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</sst>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48.50024</v>
      </c>
    </row>
    <row r="12">
      <c r="A12" t="s" s="3">
        <v>16</v>
      </c>
      <c r="B12" s="4">
        <v>0.4850024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48.50024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5.88</v>
      </c>
      <c r="E7" s="11">
        <f>D7*$B$2</f>
        <v>5.88</v>
      </c>
      <c r="F7" t="s">
        <v>34</v>
      </c>
      <c r="G7" s="4">
        <f>E7*0.003</f>
        <v>0.01764</v>
      </c>
    </row>
    <row r="8">
      <c r="A8" t="s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38</v>
      </c>
      <c r="G8" s="4">
        <f>E8*9.8</f>
        <v>0.0196</v>
      </c>
    </row>
    <row r="9">
      <c r="A9" t="s">
        <v>39</v>
      </c>
      <c r="B9" t="s">
        <v>40</v>
      </c>
      <c r="C9" t="s">
        <v>37</v>
      </c>
      <c r="D9" s="9">
        <v>0.01</v>
      </c>
      <c r="E9" s="11">
        <f>D9*$B$2</f>
        <v>0.01</v>
      </c>
      <c r="F9" t="s">
        <v>38</v>
      </c>
      <c r="G9" s="4">
        <f>E9*12.5</f>
        <v>0.125</v>
      </c>
    </row>
    <row r="10">
      <c r="A10" t="s">
        <v>41</v>
      </c>
      <c r="B10" t="s">
        <v>42</v>
      </c>
      <c r="C10" t="s">
        <v>43</v>
      </c>
      <c r="D10" s="9">
        <v>0.02</v>
      </c>
      <c r="E10" s="11">
        <f>D10*$B$2</f>
        <v>0.02</v>
      </c>
      <c r="F10" t="s">
        <v>38</v>
      </c>
      <c r="G10" s="4">
        <f>E10*9.5</f>
        <v>0.19</v>
      </c>
    </row>
    <row r="11">
      <c r="A11" t="s">
        <v>44</v>
      </c>
      <c r="B11" t="s">
        <v>45</v>
      </c>
      <c r="C11" t="s">
        <v>46</v>
      </c>
      <c r="D11" s="9">
        <v>0.12</v>
      </c>
      <c r="E11" s="11">
        <f>D11*$B$2</f>
        <v>0.12</v>
      </c>
      <c r="F11" t="s">
        <v>38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34</v>
      </c>
      <c r="G12" s="4">
        <f>E12*1.05</f>
        <v>1.05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53</v>
      </c>
      <c r="G13" s="4">
        <f>E13*5</f>
        <v>0.25</v>
      </c>
    </row>
    <row r="14">
      <c r="A14" t="s">
        <v>54</v>
      </c>
      <c r="B14" t="s">
        <v>55</v>
      </c>
      <c r="C14" t="s">
        <v>56</v>
      </c>
      <c r="D14" s="9">
        <v>4</v>
      </c>
      <c r="E14" s="11">
        <f>D14*$B$2</f>
        <v>4</v>
      </c>
      <c r="F14" t="s">
        <v>38</v>
      </c>
      <c r="G14" s="4">
        <f>E14*4.32</f>
        <v>17.28</v>
      </c>
    </row>
    <row r="15">
      <c r="A15" t="s">
        <v>57</v>
      </c>
      <c r="B15" t="s">
        <v>58</v>
      </c>
      <c r="C15" t="s">
        <v>59</v>
      </c>
      <c r="D15" s="9">
        <v>10</v>
      </c>
      <c r="E15" s="11">
        <f>D15*$B$2</f>
        <v>10</v>
      </c>
      <c r="F15" t="s">
        <v>38</v>
      </c>
      <c r="G15" s="4">
        <f>E15*1.4</f>
        <v>14</v>
      </c>
    </row>
    <row r="16">
      <c r="A16" t="s">
        <v>60</v>
      </c>
      <c r="B16" t="s">
        <v>61</v>
      </c>
      <c r="C16" t="s">
        <v>62</v>
      </c>
      <c r="D16" s="9">
        <v>0.12</v>
      </c>
      <c r="E16" s="11">
        <f>D16*$B$2</f>
        <v>0.12</v>
      </c>
      <c r="F16" t="s">
        <v>38</v>
      </c>
      <c r="G16" s="4">
        <f>E16*0.35</f>
        <v>0.042</v>
      </c>
    </row>
    <row r="17">
      <c r="A17" t="s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38</v>
      </c>
      <c r="G17" s="4">
        <f>E17*9.26</f>
        <v>0.926</v>
      </c>
    </row>
    <row r="18">
      <c r="A18" t="s">
        <v>66</v>
      </c>
      <c r="B18" t="s">
        <v>67</v>
      </c>
      <c r="C18" t="s">
        <v>65</v>
      </c>
      <c r="D18" s="9">
        <v>5</v>
      </c>
      <c r="E18" s="11">
        <f>D18*$B$2</f>
        <v>5</v>
      </c>
      <c r="F18" t="s">
        <v>38</v>
      </c>
      <c r="G18" s="4">
        <f>E18*2.92</f>
        <v>14.6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10</v>
      </c>
      <c r="E3" t="s">
        <v>38</v>
      </c>
      <c r="F3" t="s">
        <v>59</v>
      </c>
    </row>
    <row r="4">
      <c r="A4">
        <v>1</v>
      </c>
      <c r="B4" t="s">
        <v>77</v>
      </c>
      <c r="C4" t="s">
        <v>76</v>
      </c>
      <c r="D4" s="11">
        <v>5</v>
      </c>
      <c r="E4" t="s">
        <v>38</v>
      </c>
      <c r="F4" t="s">
        <v>65</v>
      </c>
    </row>
    <row r="5">
      <c r="A5">
        <v>1</v>
      </c>
      <c r="B5" t="s">
        <v>78</v>
      </c>
      <c r="C5" t="s">
        <v>76</v>
      </c>
      <c r="D5" s="11">
        <v>4</v>
      </c>
      <c r="E5" t="s">
        <v>38</v>
      </c>
      <c r="F5" t="s">
        <v>56</v>
      </c>
    </row>
    <row r="6">
      <c r="A6">
        <v>1</v>
      </c>
      <c r="B6" t="s">
        <v>79</v>
      </c>
      <c r="C6" t="s">
        <v>76</v>
      </c>
      <c r="D6" s="11">
        <v>0.1</v>
      </c>
      <c r="E6" t="s">
        <v>38</v>
      </c>
      <c r="F6" t="s">
        <v>65</v>
      </c>
    </row>
    <row r="7">
      <c r="A7">
        <v>1</v>
      </c>
      <c r="B7" t="s">
        <v>80</v>
      </c>
      <c r="C7" t="s">
        <v>76</v>
      </c>
      <c r="D7" s="11">
        <v>0.05</v>
      </c>
      <c r="E7" t="s">
        <v>38</v>
      </c>
      <c r="F7" t="s">
        <v>52</v>
      </c>
    </row>
    <row r="8">
      <c r="A8">
        <v>1</v>
      </c>
      <c r="B8" t="s">
        <v>81</v>
      </c>
      <c r="C8" t="s">
        <v>76</v>
      </c>
      <c r="D8" s="11">
        <v>0.02</v>
      </c>
      <c r="E8" t="s">
        <v>38</v>
      </c>
      <c r="F8" t="s">
        <v>43</v>
      </c>
    </row>
    <row r="9">
      <c r="A9">
        <v>1</v>
      </c>
      <c r="B9" t="s">
        <v>82</v>
      </c>
      <c r="C9" t="s">
        <v>73</v>
      </c>
      <c r="D9" s="11">
        <v>6</v>
      </c>
      <c r="E9" t="s">
        <v>34</v>
      </c>
      <c r="F9" t="s">
        <v>83</v>
      </c>
    </row>
    <row r="10">
      <c r="A10">
        <v>2</v>
      </c>
      <c r="B10" t="s">
        <v>84</v>
      </c>
      <c r="C10" t="s">
        <v>76</v>
      </c>
      <c r="D10" s="11">
        <v>5.88</v>
      </c>
      <c r="E10" t="s">
        <v>34</v>
      </c>
      <c r="F10" t="s">
        <v>33</v>
      </c>
    </row>
    <row r="11">
      <c r="A11">
        <v>2</v>
      </c>
      <c r="B11" t="s">
        <v>85</v>
      </c>
      <c r="C11" t="s">
        <v>76</v>
      </c>
      <c r="D11" s="11">
        <v>0.12</v>
      </c>
      <c r="E11" t="s">
        <v>38</v>
      </c>
      <c r="F11" t="s">
        <v>46</v>
      </c>
    </row>
    <row r="12">
      <c r="A12">
        <v>1</v>
      </c>
      <c r="B12" t="s">
        <v>86</v>
      </c>
      <c r="C12" t="s">
        <v>76</v>
      </c>
      <c r="D12" s="11">
        <v>0.12</v>
      </c>
      <c r="E12" t="s">
        <v>38</v>
      </c>
      <c r="F12" t="s">
        <v>62</v>
      </c>
    </row>
    <row r="13">
      <c r="A13">
        <v>1</v>
      </c>
      <c r="B13" t="s">
        <v>87</v>
      </c>
      <c r="C13" t="s">
        <v>76</v>
      </c>
      <c r="D13" s="11">
        <v>0.01</v>
      </c>
      <c r="E13" t="s">
        <v>38</v>
      </c>
      <c r="F13" t="s">
        <v>37</v>
      </c>
    </row>
    <row r="14">
      <c r="A14">
        <v>1</v>
      </c>
      <c r="B14" t="s">
        <v>88</v>
      </c>
      <c r="C14" t="s">
        <v>76</v>
      </c>
      <c r="D14" s="11">
        <v>0.002</v>
      </c>
      <c r="E14" t="s">
        <v>38</v>
      </c>
      <c r="F14" t="s">
        <v>37</v>
      </c>
    </row>
    <row r="15">
      <c r="A15">
        <v>1</v>
      </c>
      <c r="B15" t="s">
        <v>89</v>
      </c>
      <c r="C15" t="s">
        <v>76</v>
      </c>
      <c r="D15" s="11">
        <v>1</v>
      </c>
      <c r="E15" t="s">
        <v>34</v>
      </c>
      <c r="F1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98</v>
      </c>
      <c r="D4" t="inlineStr" s="14">
        <is>
          <t>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t>
        </is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s" s="14">
        <v>101</v>
      </c>
      <c r="E5" t="s" s="14"/>
      <c r="F5"/>
    </row>
    <row r="6">
      <c r="A6" t="s">
        <v>102</v>
      </c>
      <c r="B6">
        <v>1</v>
      </c>
      <c r="C6" t="s">
        <v>103</v>
      </c>
      <c r="D6" t="s" s="14">
        <v>104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"GRO_CDC_193 · GRO.GARNITUR · référence : "&amp;Besoins!B3&amp;" "&amp;Besoins!C3&amp;" · multiplicateur réglable sur la feuille ""Besoins"""</f>
        <v>GRO_CDC_193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108</v>
      </c>
      <c r="B6" t="str" s="14">
        <f>"[RÉDUIRE] "&amp;Procedure!D3</f>
        <v>[RÉDUIRE] 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v>
      </c>
      <c r="C6"/>
      <c r="D6"/>
    </row>
    <row r="7">
      <c r="A7" t="s" s="17">
        <v>109</v>
      </c>
      <c r="B7" t="str" s="14">
        <f>"[SAUTER] "&amp;Procedure!D4</f>
        <v>[SAUTER] 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v>
      </c>
      <c r="C7"/>
      <c r="D7"/>
    </row>
    <row r="8">
      <c r="A8" t="s" s="17">
        <v>110</v>
      </c>
      <c r="B8" t="str" s="14">
        <f>"[SERVIR] "&amp;Procedure!D5</f>
        <v>[SERVIR] Servir - Servir le riz à la tomate avec du poisson,des œufs en omelette,brouillés,de la volaille ou de la viande rôtie,etc.</v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 t="s" s="17">
        <v>107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2026-08-01T00:01:29Z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2026-08-01T00:01:29Z</dcterms:modified>
  <cp:revision>1</cp:revision>
</cp:coreProperties>
</file>