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<sst xmlns="http://schemas.openxmlformats.org/spreadsheetml/2006/main" count="95" uniqueCount="95">
  <si>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</si>
  <si>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</si>
  <si>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RIZ PILAF</t>
  </si>
  <si>
    <t>Code</t>
  </si>
  <si>
    <t>GRO_CDC_189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</si>
  <si>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</si>
  <si>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</si>
  <si>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</si>
  <si>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</si>
  <si>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</si>
  <si>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</si>
  <si>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</si>
  <si>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</si>
  <si>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</si>
  <si>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</si>
  <si>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</si>
  <si>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</si>
  <si>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</si>
  <si>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</si>
  <si>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</si>
  <si>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</si>
  <si>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</si>
  <si>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</si>
  <si>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</si>
  <si>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</si>
  <si>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</si>
  <si>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</si>
  <si>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</si>
  <si>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</si>
  <si>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</si>
  <si>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</si>
  <si>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</si>
  <si>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</si>
  <si>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</si>
  <si>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</si>
  <si>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</si>
  <si>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</si>
  <si>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</si>
  <si>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</si>
  <si>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</si>
  <si>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</si>
  <si>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</si>
  <si>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</si>
  <si>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</si>
  <si>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</si>
  <si>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</si>
  <si>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</si>
  <si>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</si>
  <si>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</si>
  <si>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</si>
  <si>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</si>
  <si>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</si>
  <si>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</si>
  <si>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</si>
  <si>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</si>
  <si>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</si>
  <si>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</si>
  <si>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</si>
  <si>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</si>
  <si>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</si>
  <si>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</si>
  <si>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</si>
  <si>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</si>
  <si>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</si>
  <si>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</si>
  <si>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</si>
  <si>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</si>
  <si>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</si>
  <si>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</si>
  <si>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</si>
  <si>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</si>
  <si>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</si>
  <si>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</si>
  <si>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</si>
  <si>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</si>
  <si>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</si>
  <si>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</si>
  <si>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</si>
  <si>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</si>
  <si>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</si>
  <si>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</si>
  <si>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</si>
  <si>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RÉALISER</t>
  </si>
  <si>
    <t>SAUTER</t>
  </si>
  <si>
    <t>58 min (repos)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</si>
  <si>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</si>
  <si>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</si>
  <si>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</si>
  <si>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RIZ PILAF</t>
  </si>
  <si>
    <t>RIZ PILAF  GRO_CDC_189</t>
  </si>
  <si>
    <t>1.</t>
  </si>
  <si>
    <t>2.</t>
  </si>
  <si>
    <t>3.</t>
  </si>
  <si>
    <t>4.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</si>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</sst>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25.8418</v>
      </c>
    </row>
    <row r="12">
      <c r="A12" t="s" s="3">
        <v>16</v>
      </c>
      <c r="B12" s="4">
        <v>0.258418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25.8418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15.6</v>
      </c>
      <c r="E7" s="11">
        <f>D7*$B$2</f>
        <v>15.6</v>
      </c>
      <c r="F7" t="s">
        <v>34</v>
      </c>
      <c r="G7" s="4">
        <f>E7*0.003</f>
        <v>0.0468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E8*12.5</f>
        <v>0.15</v>
      </c>
    </row>
    <row r="9">
      <c r="A9" t="s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38</v>
      </c>
      <c r="G9" s="4">
        <f>E9*9.5</f>
        <v>0.285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2.5</v>
      </c>
      <c r="E12" s="11">
        <f>D12*$B$2</f>
        <v>2.5</v>
      </c>
      <c r="F12" t="s">
        <v>38</v>
      </c>
      <c r="G12" s="4">
        <f>E12*4.32</f>
        <v>10.8</v>
      </c>
    </row>
    <row r="13">
      <c r="A13" t="s">
        <v>51</v>
      </c>
      <c r="B13" t="s">
        <v>52</v>
      </c>
      <c r="C13" t="s">
        <v>53</v>
      </c>
      <c r="D13" s="9">
        <v>10</v>
      </c>
      <c r="E13" s="11">
        <f>D13*$B$2</f>
        <v>10</v>
      </c>
      <c r="F13" t="s">
        <v>38</v>
      </c>
      <c r="G13" s="4">
        <f>E13*1.4</f>
        <v>14</v>
      </c>
    </row>
    <row r="14">
      <c r="A14" t="s">
        <v>54</v>
      </c>
      <c r="B14" t="s">
        <v>55</v>
      </c>
      <c r="C14" t="s">
        <v>56</v>
      </c>
      <c r="D14" s="9">
        <v>0.1</v>
      </c>
      <c r="E14" s="11">
        <f>D14*$B$2</f>
        <v>0.1</v>
      </c>
      <c r="F14" t="s">
        <v>38</v>
      </c>
      <c r="G14" s="4">
        <f>E14*0.35</f>
        <v>0.035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10</v>
      </c>
      <c r="E3" t="s">
        <v>38</v>
      </c>
      <c r="F3" t="s">
        <v>53</v>
      </c>
    </row>
    <row r="4">
      <c r="A4">
        <v>1</v>
      </c>
      <c r="B4" t="s">
        <v>66</v>
      </c>
      <c r="C4" t="s">
        <v>65</v>
      </c>
      <c r="D4" s="11">
        <v>2.5</v>
      </c>
      <c r="E4" t="s">
        <v>38</v>
      </c>
      <c r="F4" t="s">
        <v>50</v>
      </c>
    </row>
    <row r="5">
      <c r="A5">
        <v>1</v>
      </c>
      <c r="B5" t="s">
        <v>67</v>
      </c>
      <c r="C5" t="s">
        <v>65</v>
      </c>
      <c r="D5" s="11">
        <v>0.5</v>
      </c>
      <c r="E5" t="s">
        <v>34</v>
      </c>
      <c r="F5" t="s">
        <v>47</v>
      </c>
    </row>
    <row r="6">
      <c r="A6">
        <v>1</v>
      </c>
      <c r="B6" t="s">
        <v>68</v>
      </c>
      <c r="C6" t="s">
        <v>65</v>
      </c>
      <c r="D6" s="11">
        <v>0.1</v>
      </c>
      <c r="E6" t="s">
        <v>38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0.012</v>
      </c>
      <c r="E7" t="s">
        <v>38</v>
      </c>
      <c r="F7" t="s">
        <v>37</v>
      </c>
    </row>
    <row r="8">
      <c r="A8">
        <v>1</v>
      </c>
      <c r="B8" t="s">
        <v>70</v>
      </c>
      <c r="C8" t="s">
        <v>62</v>
      </c>
      <c r="D8" s="11">
        <v>16</v>
      </c>
      <c r="E8" t="s">
        <v>34</v>
      </c>
      <c r="F8" t="s">
        <v>71</v>
      </c>
    </row>
    <row r="9">
      <c r="A9">
        <v>2</v>
      </c>
      <c r="B9" t="s">
        <v>72</v>
      </c>
      <c r="C9" t="s">
        <v>65</v>
      </c>
      <c r="D9" s="11">
        <v>15.6</v>
      </c>
      <c r="E9" t="s">
        <v>34</v>
      </c>
      <c r="F9" t="s">
        <v>33</v>
      </c>
    </row>
    <row r="10">
      <c r="A10">
        <v>2</v>
      </c>
      <c r="B10" t="s">
        <v>73</v>
      </c>
      <c r="C10" t="s">
        <v>65</v>
      </c>
      <c r="D10" s="11">
        <v>0.4</v>
      </c>
      <c r="E10" t="s">
        <v>38</v>
      </c>
      <c r="F10" t="s">
        <v>44</v>
      </c>
    </row>
    <row r="11">
      <c r="A11">
        <v>1</v>
      </c>
      <c r="B11" t="s">
        <v>74</v>
      </c>
      <c r="C11" t="s">
        <v>65</v>
      </c>
      <c r="D11" s="11">
        <v>0.03</v>
      </c>
      <c r="E11" t="s">
        <v>38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E3" t="s" s="14"/>
      <c r="F3"/>
    </row>
    <row r="4">
      <c r="A4" t="s">
        <v>2</v>
      </c>
      <c r="B4">
        <v>3</v>
      </c>
      <c r="C4" t="s">
        <v>83</v>
      </c>
      <c r="D4" t="inlineStr" s="14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E4" t="s" s="14"/>
      <c r="F4" t="s">
        <v>84</v>
      </c>
    </row>
    <row r="5">
      <c r="A5" t="s">
        <v>2</v>
      </c>
      <c r="B5">
        <v>4</v>
      </c>
      <c r="C5"/>
      <c r="D5" t="inlineStr" s="14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E5" t="s" s="14"/>
      <c r="F5"/>
    </row>
    <row r="6">
      <c r="A6" t="s">
        <v>85</v>
      </c>
      <c r="B6">
        <v>1</v>
      </c>
      <c r="C6" t="s">
        <v>86</v>
      </c>
      <c r="D6" t="s" s="14">
        <v>87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"GRO_CDC_189 · GRO.GARNITUR · référence : "&amp;Besoins!B3&amp;" "&amp;Besoins!C3&amp;" · multiplicateur réglable sur la feuille ""Besoins"""</f>
        <v>GRO_CDC_189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91</v>
      </c>
      <c r="B6" t="str" s="14">
        <f>"[RÉALISER] "&amp;Procedure!D3</f>
        <v>[RÉALISER] 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v>
      </c>
      <c r="C6"/>
      <c r="D6"/>
    </row>
    <row r="7">
      <c r="A7" t="s" s="17">
        <v>92</v>
      </c>
      <c r="B7" t="str" s="14">
        <f>"[SAUTER] "&amp;Procedure!D4</f>
        <v>[SAUTER] 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v>
      </c>
      <c r="C7"/>
      <c r="D7"/>
    </row>
    <row r="8">
      <c r="A8" t="s" s="17">
        <v>93</v>
      </c>
      <c r="B8" t="str" s="14">
        <f>Procedure!D5</f>
        <v>Commentaires - Ce riz pilaf (ou pilaw) sert de base au risotto. - On peut le servir moulé à l’aide par exemple d’un ramequin préalablement mouillé. NB :on trouve plusieurs écritures du mot pilaf : pilaff,pilaw.Vient du turc et emprunté au persan pîlãv.</v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 t="s" s="17">
        <v>90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2026-09-15T12:36:07Z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2026-09-15T12:36:07Z</dcterms:modified>
  <cp:revision>1</cp:revision>
</cp:coreProperties>
</file>