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<sst xmlns="http://schemas.openxmlformats.org/spreadsheetml/2006/main" count="133" uniqueCount="133">
  <si>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</si>
  <si>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</si>
  <si>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RIZ À L’ESPAGNOL</t>
  </si>
  <si>
    <t>Code</t>
  </si>
  <si>
    <t>GRO_CDC_187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</si>
  <si>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</si>
  <si>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</si>
  <si>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</si>
  <si>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</si>
  <si>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</si>
  <si>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</si>
  <si>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</si>
  <si>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</si>
  <si>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</si>
  <si>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</si>
  <si>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</si>
  <si>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</si>
  <si>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</si>
  <si>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</si>
  <si>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</si>
  <si>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</si>
  <si>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</si>
  <si>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</si>
  <si>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</si>
  <si>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</si>
  <si>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</si>
  <si>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</si>
  <si>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</si>
  <si>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</si>
  <si>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</si>
  <si>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</si>
  <si>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RNM100717</t>
  </si>
  <si>
    <t>Chorizo cular pur porc</t>
  </si>
  <si>
    <t>Charcuterie</t>
  </si>
  <si>
    <t>kg</t>
  </si>
  <si>
    <t>CONS-CREVETTE</t>
  </si>
  <si>
    <t>Crevettes roses cuites décortiquées</t>
  </si>
  <si>
    <t>Conserves de poissons et fruits mer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</si>
  <si>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</si>
  <si>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</si>
  <si>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</si>
  <si>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</si>
  <si>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</si>
  <si>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</si>
  <si>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</si>
  <si>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EPI-POIVRE-NOIR</t>
  </si>
  <si>
    <t>Poivre noir moulu</t>
  </si>
  <si>
    <t>HER-THYM</t>
  </si>
  <si>
    <t>Thym séché</t>
  </si>
  <si>
    <t>Herbes aromatiques séchées</t>
  </si>
  <si>
    <t>KNORR-BOUIL-VOL</t>
  </si>
  <si>
    <t>Bouillon de Volaille déshydraté (Knorr Professional)</t>
  </si>
  <si>
    <t>Fonds déshydratés et poudres</t>
  </si>
  <si>
    <t>HUI-TOURNESOL</t>
  </si>
  <si>
    <t>Huile de tournesol raffinée vrac</t>
  </si>
  <si>
    <t>Huiles végétales</t>
  </si>
  <si>
    <t>00POT_MP025</t>
  </si>
  <si>
    <t>Petits pois surgelés</t>
  </si>
  <si>
    <t>Légumes</t>
  </si>
  <si>
    <t>RNM9360123</t>
  </si>
  <si>
    <t>TOMATE ronde Maroc cat.I 67-82mm</t>
  </si>
  <si>
    <t>RNM4G100918</t>
  </si>
  <si>
    <t>Oignons émincés 4G</t>
  </si>
  <si>
    <t>Légumes 4ème et 5ème gamme</t>
  </si>
  <si>
    <t>RIZ-LONG-ETUVE</t>
  </si>
  <si>
    <t>Riz long étuvé</t>
  </si>
  <si>
    <t>Céréales et légumineuses sèches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</si>
  <si>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</si>
  <si>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</si>
  <si>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</si>
  <si>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</si>
  <si>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</si>
  <si>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</si>
  <si>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RNMS00866</t>
  </si>
  <si>
    <t>Poivrons verts rouges en lanières surgelés</t>
  </si>
  <si>
    <t>RNMS00532</t>
  </si>
  <si>
    <t>Moules entières cuites pleine eau</t>
  </si>
  <si>
    <t>Poissons et fruits de mer surgelés</t>
  </si>
  <si>
    <t>RNMS00767</t>
  </si>
  <si>
    <t>Haricots plats coupés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</si>
  <si>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</si>
  <si>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</si>
  <si>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</si>
  <si>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</si>
  <si>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</si>
  <si>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</si>
  <si>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</si>
  <si>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</si>
  <si>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Riz long étuvé</t>
  </si>
  <si>
    <t>matiere</t>
  </si>
  <si>
    <t xml:space="preserve">    ↳ Crevettes roses cuites décortiquées</t>
  </si>
  <si>
    <t xml:space="preserve">    ↳ Petits pois surgelés</t>
  </si>
  <si>
    <t xml:space="preserve">    ↳ Haricots plats coupés surgelés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</si>
  <si>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</si>
  <si>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</si>
  <si>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</si>
  <si>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TOMATE ronde Maroc cat.I 67-82mm</t>
  </si>
  <si>
    <t xml:space="preserve">    ↳ Chorizo cular pur porc</t>
  </si>
  <si>
    <t xml:space="preserve">    ↳ Sel fin de cuisine</t>
  </si>
  <si>
    <t xml:space="preserve">    ↳ Moules entières cuites pleine eau</t>
  </si>
  <si>
    <t xml:space="preserve">    ↳ Poivre noir moulu</t>
  </si>
  <si>
    <t xml:space="preserve">    ↳ Piment de Cayenne</t>
  </si>
  <si>
    <t xml:space="preserve">    ↳ Thym séché</t>
  </si>
  <si>
    <t xml:space="preserve">    ↳ Bouillon de volaille reconstitue (collectivite)</t>
  </si>
  <si>
    <t>Préparations de base collectivité</t>
  </si>
  <si>
    <t xml:space="preserve">        ↳ EAU</t>
  </si>
  <si>
    <t xml:space="preserve">        ↳ Bouillon de Volaille déshydraté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</si>
  <si>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</si>
  <si>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</si>
  <si>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</si>
  <si>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</si>
  <si>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</si>
  <si>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</si>
  <si>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</si>
  <si>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</si>
  <si>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</si>
  <si>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MARQUER</t>
  </si>
  <si>
    <t>38 min (cuisson)</t>
  </si>
  <si>
    <t>ENFOURNER</t>
  </si>
  <si>
    <t>45 min (repos)</t>
  </si>
  <si>
    <t>SERVIR</t>
  </si>
  <si>
    <t>Servir - Égrener le riz à la fourchette à la sortie du four. - Servir en accompagnement de poisson.</t>
  </si>
  <si>
    <t>Bouillon de volaille reconstitue (collectivite)</t>
  </si>
  <si>
    <t>DISSOUDRE</t>
  </si>
  <si>
    <t>Délayer la poudre dans l'eau froide en fouettant, puis porter à ébullition en remuant régulièrement.</t>
  </si>
  <si>
    <t>Fiche technique — RIZ À L’ESPAGNOL</t>
  </si>
  <si>
    <t>RIZ À L’ESPAGNOL  GRO_CDC_187</t>
  </si>
  <si>
    <t>1.</t>
  </si>
  <si>
    <t>2.</t>
  </si>
  <si>
    <t>3.</t>
  </si>
  <si>
    <t>4.</t>
  </si>
  <si>
    <t>5.</t>
  </si>
  <si>
    <t>↳ Bouillon de volaille reconstitue (collectivite)  GRO-BOUIL-VOL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</si>
</sst>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119.84044</v>
      </c>
    </row>
    <row r="12">
      <c r="A12" t="s" s="3">
        <v>16</v>
      </c>
      <c r="B12" s="4">
        <v>1.1984044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119.84044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E7*14.41</f>
        <v>28.82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E8*14</f>
        <v>28</v>
      </c>
    </row>
    <row r="9">
      <c r="A9" t="s" s="12">
        <v>38</v>
      </c>
      <c r="B9" t="s">
        <v>39</v>
      </c>
      <c r="C9" t="s">
        <v>40</v>
      </c>
      <c r="D9" s="9">
        <v>15.68</v>
      </c>
      <c r="E9" s="11">
        <f>D9*$B$2</f>
        <v>15.68</v>
      </c>
      <c r="F9" t="s">
        <v>41</v>
      </c>
      <c r="G9" s="4">
        <f>E9*0.003</f>
        <v>0.04704</v>
      </c>
    </row>
    <row r="10">
      <c r="A10" t="s">
        <v>42</v>
      </c>
      <c r="B10" t="s">
        <v>43</v>
      </c>
      <c r="C10" t="s">
        <v>44</v>
      </c>
      <c r="D10" s="9">
        <v>0.003</v>
      </c>
      <c r="E10" s="11">
        <f>D10*$B$2</f>
        <v>0.003</v>
      </c>
      <c r="F10" t="s">
        <v>34</v>
      </c>
      <c r="G10" s="4">
        <f>E10*9.8</f>
        <v>0.0294</v>
      </c>
    </row>
    <row r="11">
      <c r="A11" t="s">
        <v>45</v>
      </c>
      <c r="B11" t="s">
        <v>46</v>
      </c>
      <c r="C11" t="s">
        <v>44</v>
      </c>
      <c r="D11" s="9">
        <v>0.012</v>
      </c>
      <c r="E11" s="11">
        <f>D11*$B$2</f>
        <v>0.012</v>
      </c>
      <c r="F11" t="s">
        <v>34</v>
      </c>
      <c r="G11" s="4">
        <f>E11*12.5</f>
        <v>0.15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34</v>
      </c>
      <c r="G12" s="4">
        <f>E12*8.5</f>
        <v>0.102</v>
      </c>
    </row>
    <row r="13">
      <c r="A13" t="s">
        <v>50</v>
      </c>
      <c r="B13" t="s">
        <v>51</v>
      </c>
      <c r="C13" t="s">
        <v>52</v>
      </c>
      <c r="D13" s="9">
        <v>0.32</v>
      </c>
      <c r="E13" s="11">
        <f>D13*$B$2</f>
        <v>0.32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41</v>
      </c>
      <c r="G14" s="4">
        <f>E14*1.05</f>
        <v>0.525</v>
      </c>
    </row>
    <row r="15">
      <c r="A15" t="s">
        <v>56</v>
      </c>
      <c r="B15" t="s">
        <v>57</v>
      </c>
      <c r="C15" t="s">
        <v>58</v>
      </c>
      <c r="D15" s="9">
        <v>1</v>
      </c>
      <c r="E15" s="11">
        <f>D15*$B$2</f>
        <v>1</v>
      </c>
      <c r="F15" t="s">
        <v>34</v>
      </c>
      <c r="G15" s="4">
        <f>E15*3.2</f>
        <v>3.2</v>
      </c>
    </row>
    <row r="16">
      <c r="A16" t="s">
        <v>59</v>
      </c>
      <c r="B16" t="s">
        <v>60</v>
      </c>
      <c r="C16" t="s">
        <v>58</v>
      </c>
      <c r="D16" s="9">
        <v>4</v>
      </c>
      <c r="E16" s="11">
        <f>D16*$B$2</f>
        <v>4</v>
      </c>
      <c r="F16" t="s">
        <v>34</v>
      </c>
      <c r="G16" s="4">
        <f>E16*2.8</f>
        <v>11.2</v>
      </c>
    </row>
    <row r="17">
      <c r="A17" t="s">
        <v>61</v>
      </c>
      <c r="B17" t="s">
        <v>62</v>
      </c>
      <c r="C17" t="s">
        <v>63</v>
      </c>
      <c r="D17" s="9">
        <v>2.5</v>
      </c>
      <c r="E17" s="11">
        <f>D17*$B$2</f>
        <v>2.5</v>
      </c>
      <c r="F17" t="s">
        <v>34</v>
      </c>
      <c r="G17" s="4">
        <f>E17*4.32</f>
        <v>10.8</v>
      </c>
    </row>
    <row r="18">
      <c r="A18" t="s">
        <v>64</v>
      </c>
      <c r="B18" t="s">
        <v>65</v>
      </c>
      <c r="C18" t="s">
        <v>66</v>
      </c>
      <c r="D18" s="9">
        <v>10</v>
      </c>
      <c r="E18" s="11">
        <f>D18*$B$2</f>
        <v>10</v>
      </c>
      <c r="F18" t="s">
        <v>34</v>
      </c>
      <c r="G18" s="4">
        <f>E18*1.4</f>
        <v>14</v>
      </c>
    </row>
    <row r="19">
      <c r="A19" t="s">
        <v>67</v>
      </c>
      <c r="B19" t="s">
        <v>68</v>
      </c>
      <c r="C19" t="s">
        <v>69</v>
      </c>
      <c r="D19" s="9">
        <v>0.1</v>
      </c>
      <c r="E19" s="11">
        <f>D19*$B$2</f>
        <v>0.1</v>
      </c>
      <c r="F19" t="s">
        <v>34</v>
      </c>
      <c r="G19" s="4">
        <f>E19*0.35</f>
        <v>0.035</v>
      </c>
    </row>
    <row r="20">
      <c r="A20" t="s">
        <v>70</v>
      </c>
      <c r="B20" t="s">
        <v>71</v>
      </c>
      <c r="C20" t="s">
        <v>72</v>
      </c>
      <c r="D20" s="9">
        <v>0.2</v>
      </c>
      <c r="E20" s="11">
        <f>D20*$B$2</f>
        <v>0.2</v>
      </c>
      <c r="F20" t="s">
        <v>34</v>
      </c>
      <c r="G20" s="4">
        <f>E20*9.26</f>
        <v>1.852</v>
      </c>
    </row>
    <row r="21">
      <c r="A21" t="s">
        <v>73</v>
      </c>
      <c r="B21" t="s">
        <v>74</v>
      </c>
      <c r="C21" t="s">
        <v>72</v>
      </c>
      <c r="D21" s="9">
        <v>1</v>
      </c>
      <c r="E21" s="11">
        <f>D21*$B$2</f>
        <v>1</v>
      </c>
      <c r="F21" t="s">
        <v>34</v>
      </c>
      <c r="G21" s="4">
        <f>E21*4.18</f>
        <v>4.18</v>
      </c>
    </row>
    <row r="22">
      <c r="A22" t="s">
        <v>75</v>
      </c>
      <c r="B22" t="s">
        <v>76</v>
      </c>
      <c r="C22" t="s">
        <v>77</v>
      </c>
      <c r="D22" s="9">
        <v>2</v>
      </c>
      <c r="E22" s="11">
        <f>D22*$B$2</f>
        <v>2</v>
      </c>
      <c r="F22" t="s">
        <v>34</v>
      </c>
      <c r="G22" s="4">
        <f>E22*6.69</f>
        <v>13.38</v>
      </c>
    </row>
    <row r="23">
      <c r="A23" t="s">
        <v>78</v>
      </c>
      <c r="B23" t="s">
        <v>79</v>
      </c>
      <c r="C23" t="s">
        <v>80</v>
      </c>
      <c r="D23" s="9">
        <v>1</v>
      </c>
      <c r="E23" s="11">
        <f>D23*$B$2</f>
        <v>1</v>
      </c>
      <c r="F23" t="s">
        <v>34</v>
      </c>
      <c r="G23" s="4">
        <f>E23*3.52</f>
        <v>3.52</v>
      </c>
    </row>
    <row r="24">
      <c r="A24"/>
      <c r="B24"/>
      <c r="C24"/>
      <c r="D24"/>
      <c r="E24"/>
      <c r="F24" t="s" s="3">
        <v>81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86</v>
      </c>
      <c r="D2" s="11">
        <v>100</v>
      </c>
      <c r="E2" t="s">
        <v>24</v>
      </c>
      <c r="F2" t="s">
        <v>87</v>
      </c>
    </row>
    <row r="3">
      <c r="A3">
        <v>1</v>
      </c>
      <c r="B3" t="s">
        <v>88</v>
      </c>
      <c r="C3" t="s">
        <v>89</v>
      </c>
      <c r="D3" s="11">
        <v>10</v>
      </c>
      <c r="E3" t="s">
        <v>34</v>
      </c>
      <c r="F3" t="s">
        <v>66</v>
      </c>
    </row>
    <row r="4">
      <c r="A4">
        <v>1</v>
      </c>
      <c r="B4" t="s">
        <v>90</v>
      </c>
      <c r="C4" t="s">
        <v>89</v>
      </c>
      <c r="D4" s="11">
        <v>2</v>
      </c>
      <c r="E4" t="s">
        <v>34</v>
      </c>
      <c r="F4" t="s">
        <v>37</v>
      </c>
    </row>
    <row r="5">
      <c r="A5">
        <v>1</v>
      </c>
      <c r="B5" t="s">
        <v>91</v>
      </c>
      <c r="C5" t="s">
        <v>89</v>
      </c>
      <c r="D5" s="11">
        <v>1</v>
      </c>
      <c r="E5" t="s">
        <v>34</v>
      </c>
      <c r="F5" t="s">
        <v>58</v>
      </c>
    </row>
    <row r="6">
      <c r="A6">
        <v>1</v>
      </c>
      <c r="B6" t="s">
        <v>92</v>
      </c>
      <c r="C6" t="s">
        <v>89</v>
      </c>
      <c r="D6" s="11">
        <v>1</v>
      </c>
      <c r="E6" t="s">
        <v>34</v>
      </c>
      <c r="F6" t="s">
        <v>80</v>
      </c>
    </row>
    <row r="7">
      <c r="A7">
        <v>1</v>
      </c>
      <c r="B7" t="s">
        <v>93</v>
      </c>
      <c r="C7" t="s">
        <v>89</v>
      </c>
      <c r="D7" s="11">
        <v>1</v>
      </c>
      <c r="E7" t="s">
        <v>34</v>
      </c>
      <c r="F7" t="s">
        <v>72</v>
      </c>
    </row>
    <row r="8">
      <c r="A8">
        <v>1</v>
      </c>
      <c r="B8" t="s">
        <v>94</v>
      </c>
      <c r="C8" t="s">
        <v>89</v>
      </c>
      <c r="D8" s="11">
        <v>2.5</v>
      </c>
      <c r="E8" t="s">
        <v>34</v>
      </c>
      <c r="F8" t="s">
        <v>63</v>
      </c>
    </row>
    <row r="9">
      <c r="A9">
        <v>1</v>
      </c>
      <c r="B9" t="s">
        <v>95</v>
      </c>
      <c r="C9" t="s">
        <v>89</v>
      </c>
      <c r="D9" s="11">
        <v>0.2</v>
      </c>
      <c r="E9" t="s">
        <v>34</v>
      </c>
      <c r="F9" t="s">
        <v>72</v>
      </c>
    </row>
    <row r="10">
      <c r="A10">
        <v>1</v>
      </c>
      <c r="B10" t="s">
        <v>96</v>
      </c>
      <c r="C10" t="s">
        <v>89</v>
      </c>
      <c r="D10" s="11">
        <v>4</v>
      </c>
      <c r="E10" t="s">
        <v>34</v>
      </c>
      <c r="F10" t="s">
        <v>58</v>
      </c>
    </row>
    <row r="11">
      <c r="A11">
        <v>1</v>
      </c>
      <c r="B11" t="s">
        <v>97</v>
      </c>
      <c r="C11" t="s">
        <v>89</v>
      </c>
      <c r="D11" s="11">
        <v>2</v>
      </c>
      <c r="E11" t="s">
        <v>34</v>
      </c>
      <c r="F11" t="s">
        <v>33</v>
      </c>
    </row>
    <row r="12">
      <c r="A12">
        <v>1</v>
      </c>
      <c r="B12" t="s">
        <v>98</v>
      </c>
      <c r="C12" t="s">
        <v>89</v>
      </c>
      <c r="D12" s="11">
        <v>0.1</v>
      </c>
      <c r="E12" t="s">
        <v>34</v>
      </c>
      <c r="F12" t="s">
        <v>69</v>
      </c>
    </row>
    <row r="13">
      <c r="A13">
        <v>1</v>
      </c>
      <c r="B13" t="s">
        <v>99</v>
      </c>
      <c r="C13" t="s">
        <v>89</v>
      </c>
      <c r="D13" s="11">
        <v>2</v>
      </c>
      <c r="E13" t="s">
        <v>34</v>
      </c>
      <c r="F13" t="s">
        <v>77</v>
      </c>
    </row>
    <row r="14">
      <c r="A14">
        <v>1</v>
      </c>
      <c r="B14" t="s">
        <v>100</v>
      </c>
      <c r="C14" t="s">
        <v>89</v>
      </c>
      <c r="D14" s="11">
        <v>0.012</v>
      </c>
      <c r="E14" t="s">
        <v>34</v>
      </c>
      <c r="F14" t="s">
        <v>44</v>
      </c>
    </row>
    <row r="15">
      <c r="A15">
        <v>1</v>
      </c>
      <c r="B15" t="s">
        <v>101</v>
      </c>
      <c r="C15" t="s">
        <v>89</v>
      </c>
      <c r="D15" s="11">
        <v>0.003</v>
      </c>
      <c r="E15" t="s">
        <v>34</v>
      </c>
      <c r="F15" t="s">
        <v>44</v>
      </c>
    </row>
    <row r="16">
      <c r="A16">
        <v>1</v>
      </c>
      <c r="B16" t="s">
        <v>102</v>
      </c>
      <c r="C16" t="s">
        <v>89</v>
      </c>
      <c r="D16" s="11">
        <v>0.012</v>
      </c>
      <c r="E16" t="s">
        <v>34</v>
      </c>
      <c r="F16" t="s">
        <v>49</v>
      </c>
    </row>
    <row r="17">
      <c r="A17">
        <v>1</v>
      </c>
      <c r="B17" t="s">
        <v>103</v>
      </c>
      <c r="C17" t="s">
        <v>86</v>
      </c>
      <c r="D17" s="11">
        <v>16</v>
      </c>
      <c r="E17" t="s">
        <v>41</v>
      </c>
      <c r="F17" t="s">
        <v>104</v>
      </c>
    </row>
    <row r="18">
      <c r="A18">
        <v>2</v>
      </c>
      <c r="B18" t="s">
        <v>105</v>
      </c>
      <c r="C18" t="s">
        <v>89</v>
      </c>
      <c r="D18" s="11">
        <v>15.68</v>
      </c>
      <c r="E18" t="s">
        <v>41</v>
      </c>
      <c r="F18" t="s">
        <v>40</v>
      </c>
    </row>
    <row r="19">
      <c r="A19">
        <v>2</v>
      </c>
      <c r="B19" t="s">
        <v>106</v>
      </c>
      <c r="C19" t="s">
        <v>89</v>
      </c>
      <c r="D19" s="11">
        <v>0.32</v>
      </c>
      <c r="E19" t="s">
        <v>34</v>
      </c>
      <c r="F19" t="s">
        <v>52</v>
      </c>
    </row>
    <row r="20">
      <c r="A20">
        <v>1</v>
      </c>
      <c r="B20" t="s">
        <v>107</v>
      </c>
      <c r="C20" t="s">
        <v>89</v>
      </c>
      <c r="D20" s="11">
        <v>0.5</v>
      </c>
      <c r="E20" t="s">
        <v>41</v>
      </c>
      <c r="F20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108</v>
      </c>
      <c r="B1" t="s" s="2">
        <v>109</v>
      </c>
      <c r="C1" t="s" s="2">
        <v>110</v>
      </c>
      <c r="D1" t="s" s="2">
        <v>111</v>
      </c>
      <c r="E1" t="s" s="2">
        <v>112</v>
      </c>
      <c r="F1" t="s" s="2">
        <v>113</v>
      </c>
    </row>
    <row r="2">
      <c r="A2" t="s">
        <v>2</v>
      </c>
      <c r="B2">
        <v>1</v>
      </c>
      <c r="C2" t="s">
        <v>114</v>
      </c>
      <c r="D2" t="inlineStr" s="14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 t="s" s="14"/>
      <c r="F2"/>
    </row>
    <row r="3">
      <c r="A3" t="s">
        <v>2</v>
      </c>
      <c r="B3">
        <v>2</v>
      </c>
      <c r="C3" t="s">
        <v>115</v>
      </c>
      <c r="D3" t="inlineStr" s="14">
        <is>
          <t>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t>
        </is>
      </c>
      <c r="E3" t="s" s="14"/>
      <c r="F3"/>
    </row>
    <row r="4">
      <c r="A4" t="s">
        <v>2</v>
      </c>
      <c r="B4">
        <v>3</v>
      </c>
      <c r="C4" t="s">
        <v>116</v>
      </c>
      <c r="D4" t="inlineStr" s="14">
        <is>
          <t>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t>
        </is>
      </c>
      <c r="E4" t="s" s="14"/>
      <c r="F4" t="s">
        <v>117</v>
      </c>
    </row>
    <row r="5">
      <c r="A5" t="s">
        <v>2</v>
      </c>
      <c r="B5">
        <v>4</v>
      </c>
      <c r="C5" t="s">
        <v>118</v>
      </c>
      <c r="D5" t="inlineStr" s="14">
        <is>
          <t>Cuire le riz - Enfourner et cuire pendant 45 minutes.Vérifier la cuisson. - Respecter la procédure de fin de cuisson. - Stocker en armoire chaude et maintenir à + 63 °C en attente de consommation.</t>
        </is>
      </c>
      <c r="E5" t="s" s="14"/>
      <c r="F5" t="s">
        <v>119</v>
      </c>
    </row>
    <row r="6">
      <c r="A6" t="s">
        <v>2</v>
      </c>
      <c r="B6">
        <v>5</v>
      </c>
      <c r="C6" t="s">
        <v>120</v>
      </c>
      <c r="D6" t="s" s="14">
        <v>121</v>
      </c>
      <c r="E6" t="s" s="14"/>
      <c r="F6"/>
    </row>
    <row r="7">
      <c r="A7" t="s">
        <v>122</v>
      </c>
      <c r="B7">
        <v>1</v>
      </c>
      <c r="C7" t="s">
        <v>123</v>
      </c>
      <c r="D7" t="s" s="14">
        <v>124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"GRO_CDC_187 · GRO.GARNITUR · référence : "&amp;Besoins!B3&amp;" "&amp;Besoins!C3&amp;" · multiplicateur réglable sur la feuille ""Besoins"""</f>
        <v>GRO_CDC_187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 - Mettre en fonction l’armoire de maintien en température chaude.</v>
      </c>
      <c r="C5"/>
      <c r="D5"/>
    </row>
    <row r="6">
      <c r="A6" t="s" s="17">
        <v>128</v>
      </c>
      <c r="B6" t="str" s="14">
        <f>"[RÉSERVER] "&amp;Procedure!D3</f>
        <v>[RÉSERVER] Préparations préliminaires - Déconditionner les produits suivant la procédure.Réserver au froid séparément en attente d’utilisation. - Laver,désinfecter et tailler en quartiers les tomates ou déconditionner la boîte 5/1suivant la procédure.Réserver. - Trancher le chorizo en rondelles assez épaisses.Réserver au froid. - Dans un rondeau,réaliser 16 litres bouillon de volaille,à partir de fond déshydraté, en se reportant aux recommandations du fabricant.Réserver au chaud en attente d’utilisation.</v>
      </c>
      <c r="C6"/>
      <c r="D6"/>
    </row>
    <row r="7">
      <c r="A7" t="s" s="17">
        <v>129</v>
      </c>
      <c r="B7" t="str" s="14">
        <f>"[MARQUER] "&amp;Procedure!D4</f>
        <v>[MARQUER] Marquer la cuisson du riz - Préchauffer le four sur la position chaleur mixte à + 170 °C. - Dans une sauteuse,faire revenir à l’huile les oignons émincés.En fin de cuisson des oignons ajouter les poivrons en lanières.Faire suer l’ensemble pendant 5 minutes. - Ajouter le riz,les crevettes,les petits pois,les haricots plats,l’ail haché,les quartiers de tomates,le chorizo,les moules «pleine eau»,les épices et condiments. - Remuer l’ensemble à l’aide d’une écumoire. - Répartir tous les éléments dans 4 bacs GN 1/1 H 100. - Mouiller chaque bac avec 4 litres de bouillon de volaille. - Couvrir et étager les bacs sur l’échelle de cuisson.</v>
      </c>
      <c r="C7"/>
      <c r="D7"/>
    </row>
    <row r="8">
      <c r="A8" t="s" s="17">
        <v>130</v>
      </c>
      <c r="B8" t="str" s="14">
        <f>"[ENFOURNER] "&amp;Procedure!D5</f>
        <v>[ENFOURNER] Cuire le riz - Enfourner et cuire pendant 45 minutes.Vérifier la cuisson. - Respecter la procédure de fin de cuisson. - Stocker en armoire chaude et maintenir à + 63 °C en attente de consommation.</v>
      </c>
      <c r="C8"/>
      <c r="D8"/>
    </row>
    <row r="9">
      <c r="A9" t="s" s="17">
        <v>131</v>
      </c>
      <c r="B9" t="str" s="14">
        <f>"[SERVIR] "&amp;Procedure!D6</f>
        <v>[SERVIR] Servir - Égrener le riz à la fourchette à la sortie du four. - Servir en accompagnement de poisson.</v>
      </c>
      <c r="C9"/>
      <c r="D9"/>
    </row>
    <row r="10">
      <c r="A10"/>
      <c r="B10"/>
      <c r="C10"/>
      <c r="D10"/>
    </row>
    <row r="11">
      <c r="A11" t="s" s="16">
        <v>132</v>
      </c>
      <c r="B11"/>
      <c r="C11"/>
      <c r="D11"/>
    </row>
    <row r="12">
      <c r="A12" t="s" s="17">
        <v>127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2026-09-15T14:08:00Z</dcterms:created>
  <dc:title>RIZ À L’ESPAGNOL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2026-09-15T14:08:00Z</dcterms:modified>
  <cp:revision>1</cp:revision>
</cp:coreProperties>
</file>