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<sst xmlns="http://schemas.openxmlformats.org/spreadsheetml/2006/main" count="98" uniqueCount="98">
  <si>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</si>
  <si>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</si>
  <si>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CHOUX DE BRUXELLES BRAISÉS</t>
  </si>
  <si>
    <t>Code</t>
  </si>
  <si>
    <t>GRO_CDC_186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</si>
  <si>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</si>
  <si>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</si>
  <si>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</si>
  <si>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</si>
  <si>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</si>
  <si>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</si>
  <si>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</si>
  <si>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</si>
  <si>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</si>
  <si>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</si>
  <si>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</si>
  <si>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</si>
  <si>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</si>
  <si>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</si>
  <si>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</si>
  <si>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</si>
  <si>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</si>
  <si>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</si>
  <si>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</si>
  <si>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</si>
  <si>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</si>
  <si>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</si>
  <si>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</si>
  <si>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</si>
  <si>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</si>
  <si>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</si>
  <si>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</si>
  <si>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</si>
  <si>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</si>
  <si>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</si>
  <si>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</si>
  <si>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</si>
  <si>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</si>
  <si>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</si>
  <si>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EPI-POIVRE-MIGNO</t>
  </si>
  <si>
    <t>Poivre noir mignonnette (concassé)</t>
  </si>
  <si>
    <t>Épices en poudre et graines</t>
  </si>
  <si>
    <t>KNORR-FBLIE-STD</t>
  </si>
  <si>
    <t>Fonds Brun Lié (Knorr Professional)</t>
  </si>
  <si>
    <t>Fonds déshydratés et poudres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</si>
  <si>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</si>
  <si>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</si>
  <si>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</si>
  <si>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</si>
  <si>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</si>
  <si>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</si>
  <si>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</si>
  <si>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</si>
  <si>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</si>
  <si>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RNMS00753</t>
  </si>
  <si>
    <t>Choux de Bruxelles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</si>
  <si>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</si>
  <si>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</si>
  <si>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</si>
  <si>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</si>
  <si>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</si>
  <si>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</si>
  <si>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</si>
  <si>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</si>
  <si>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Choux de Bruxelles surgelés</t>
  </si>
  <si>
    <t>matiere</t>
  </si>
  <si>
    <t xml:space="preserve">    ↳ Oignons émincés 4G</t>
  </si>
  <si>
    <t xml:space="preserve">    ↳ POMME DE TERRE basique div.var.cons France lavée cat.I 40-70mm sac 10kg</t>
  </si>
  <si>
    <t xml:space="preserve">    ↳ Poitrine fumée n°1</t>
  </si>
  <si>
    <t xml:space="preserve">    ↳ Fond brun lie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</si>
  <si>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</si>
  <si>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</si>
  <si>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</si>
  <si>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Gros sel de mer</t>
  </si>
  <si>
    <t xml:space="preserve">    ↳ Poivre noir mignonnette (concassé)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</si>
  <si>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</si>
  <si>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</si>
  <si>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</si>
  <si>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</si>
  <si>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</si>
  <si>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</si>
  <si>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</si>
  <si>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</si>
  <si>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15 min (repos)</t>
  </si>
  <si>
    <t>SAUTER</t>
  </si>
  <si>
    <t>49 min (repos)</t>
  </si>
  <si>
    <t>DRESSER</t>
  </si>
  <si>
    <t>Dresser et servir - Dresser la portion de légumes à l’assiette en accompagnement de porc rôti ou de viandes braisées.</t>
  </si>
  <si>
    <t>Fond brun lie reconstitue (collectivite)</t>
  </si>
  <si>
    <t>DISSOUDRE</t>
  </si>
  <si>
    <t>Délayer la poudre dans l'eau froide en fouettant, puis porter à ébullition en remuant régulièrement.</t>
  </si>
  <si>
    <t>Fiche technique — CHOUX DE BRUXELLES BRAISÉS</t>
  </si>
  <si>
    <t>CHOUX DE BRUXELLES BRAISÉS  GRO_CDC_186</t>
  </si>
  <si>
    <t>1.</t>
  </si>
  <si>
    <t>2.</t>
  </si>
  <si>
    <t>4.</t>
  </si>
  <si>
    <t>5.</t>
  </si>
  <si>
    <t>↳ Fond brun lie reconstitue (collectivite)  GRO-FOND-BRUN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</si>
</sst>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75.6745</v>
      </c>
    </row>
    <row r="12">
      <c r="A12" t="s" s="3">
        <v>16</v>
      </c>
      <c r="B12" s="4">
        <v>0.756745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75.6745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2.5</v>
      </c>
      <c r="E7" s="11">
        <f>D7*$B$2</f>
        <v>2.5</v>
      </c>
      <c r="F7" t="s">
        <v>34</v>
      </c>
      <c r="G7" s="4">
        <f>E7*10.69</f>
        <v>26.725</v>
      </c>
    </row>
    <row r="8">
      <c r="A8" t="s" s="12">
        <v>35</v>
      </c>
      <c r="B8" t="s">
        <v>36</v>
      </c>
      <c r="C8" t="s">
        <v>37</v>
      </c>
      <c r="D8" s="9">
        <v>3.9</v>
      </c>
      <c r="E8" s="11">
        <f>D8*$B$2</f>
        <v>3.9</v>
      </c>
      <c r="F8" t="s">
        <v>38</v>
      </c>
      <c r="G8" s="4">
        <f>E8*0.003</f>
        <v>0.0117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34</v>
      </c>
      <c r="G9" s="4">
        <f>E9*13.2</f>
        <v>0.66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34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12</v>
      </c>
      <c r="E11" s="11">
        <f>D11*$B$2</f>
        <v>12</v>
      </c>
      <c r="F11" t="s">
        <v>34</v>
      </c>
      <c r="G11" s="4">
        <f>E11*0.35</f>
        <v>4.2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34</v>
      </c>
      <c r="G12" s="4">
        <f>E12*4.32</f>
        <v>10.8</v>
      </c>
    </row>
    <row r="13">
      <c r="A13" t="s">
        <v>51</v>
      </c>
      <c r="B13" t="s">
        <v>52</v>
      </c>
      <c r="C13" t="s">
        <v>53</v>
      </c>
      <c r="D13" s="9">
        <v>0.09</v>
      </c>
      <c r="E13" s="11">
        <f>D13*$B$2</f>
        <v>0.09</v>
      </c>
      <c r="F13" t="s">
        <v>34</v>
      </c>
      <c r="G13" s="4">
        <f>E13*0.42</f>
        <v>0.0378</v>
      </c>
    </row>
    <row r="14">
      <c r="A14" t="s">
        <v>54</v>
      </c>
      <c r="B14" t="s">
        <v>55</v>
      </c>
      <c r="C14" t="s">
        <v>56</v>
      </c>
      <c r="D14" s="9">
        <v>12</v>
      </c>
      <c r="E14" s="11">
        <f>D14*$B$2</f>
        <v>12</v>
      </c>
      <c r="F14" t="s">
        <v>34</v>
      </c>
      <c r="G14" s="4">
        <f>E14*2.77</f>
        <v>33.24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12</v>
      </c>
      <c r="E3" t="s">
        <v>34</v>
      </c>
      <c r="F3" t="s">
        <v>56</v>
      </c>
    </row>
    <row r="4">
      <c r="A4">
        <v>1</v>
      </c>
      <c r="B4" t="s">
        <v>66</v>
      </c>
      <c r="C4" t="s">
        <v>65</v>
      </c>
      <c r="D4" s="11">
        <v>2.5</v>
      </c>
      <c r="E4" t="s">
        <v>34</v>
      </c>
      <c r="F4" t="s">
        <v>50</v>
      </c>
    </row>
    <row r="5">
      <c r="A5">
        <v>1</v>
      </c>
      <c r="B5" t="s">
        <v>67</v>
      </c>
      <c r="C5" t="s">
        <v>65</v>
      </c>
      <c r="D5" s="11">
        <v>12</v>
      </c>
      <c r="E5" t="s">
        <v>34</v>
      </c>
      <c r="F5" t="s">
        <v>47</v>
      </c>
    </row>
    <row r="6">
      <c r="A6">
        <v>1</v>
      </c>
      <c r="B6" t="s">
        <v>68</v>
      </c>
      <c r="C6" t="s">
        <v>65</v>
      </c>
      <c r="D6" s="11">
        <v>2.5</v>
      </c>
      <c r="E6" t="s">
        <v>34</v>
      </c>
      <c r="F6" t="s">
        <v>33</v>
      </c>
    </row>
    <row r="7">
      <c r="A7">
        <v>1</v>
      </c>
      <c r="B7" t="s">
        <v>69</v>
      </c>
      <c r="C7" t="s">
        <v>62</v>
      </c>
      <c r="D7" s="11">
        <v>4</v>
      </c>
      <c r="E7" t="s">
        <v>38</v>
      </c>
      <c r="F7" t="s">
        <v>70</v>
      </c>
    </row>
    <row r="8">
      <c r="A8">
        <v>2</v>
      </c>
      <c r="B8" t="s">
        <v>71</v>
      </c>
      <c r="C8" t="s">
        <v>65</v>
      </c>
      <c r="D8" s="11">
        <v>3.9</v>
      </c>
      <c r="E8" t="s">
        <v>38</v>
      </c>
      <c r="F8" t="s">
        <v>37</v>
      </c>
    </row>
    <row r="9">
      <c r="A9">
        <v>2</v>
      </c>
      <c r="B9" t="s">
        <v>72</v>
      </c>
      <c r="C9" t="s">
        <v>65</v>
      </c>
      <c r="D9" s="11">
        <v>0.1</v>
      </c>
      <c r="E9" t="s">
        <v>34</v>
      </c>
      <c r="F9" t="s">
        <v>44</v>
      </c>
    </row>
    <row r="10">
      <c r="A10">
        <v>1</v>
      </c>
      <c r="B10" t="s">
        <v>73</v>
      </c>
      <c r="C10" t="s">
        <v>65</v>
      </c>
      <c r="D10" s="11">
        <v>0.09</v>
      </c>
      <c r="E10" t="s">
        <v>34</v>
      </c>
      <c r="F10" t="s">
        <v>53</v>
      </c>
    </row>
    <row r="11">
      <c r="A11">
        <v>1</v>
      </c>
      <c r="B11" t="s">
        <v>74</v>
      </c>
      <c r="C11" t="s">
        <v>65</v>
      </c>
      <c r="D11" s="11">
        <v>0.05</v>
      </c>
      <c r="E11" t="s">
        <v>34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N - Éplucher et laver les pommes de terre BF 15. - Laisser entières les pommes de terre et tailler les plus grosses de façon à obtenir une E L taille régulière. 5 - Laver les pommes de terre et réserver. M - Laver et désinfecter les éléments du bouquet garni. 1 3 Confectionner le fond de cuisson - Dans une russe,confectionner 5 litres de fond brun lié à partir de fond déshydraté, N en se reportant aux recommandations du fabricant. g T - Ajouter au fond brun lié,le poivre mignonnette,les clous de girofle,les baies de s genièvre et le bouquet garni. - Faire réunir tous les éléments pendant 15 minutes.Laisser infuser et maintenir au chaud en attente d’utilisation.</t>
        </is>
      </c>
      <c r="E3" t="s" s="14"/>
      <c r="F3" t="s">
        <v>83</v>
      </c>
    </row>
    <row r="4">
      <c r="A4" t="s">
        <v>2</v>
      </c>
      <c r="B4">
        <v>4</v>
      </c>
      <c r="C4" t="s">
        <v>84</v>
      </c>
      <c r="D4" t="inlineStr" s="14">
        <is>
          <t>Marquer la cuisson des légumes - Dans la sauteuse,faire revenir à l’huile pendant 5 minutes,les oignons émincés,puis ajouter les lardons de poitrine fumée. - Ajouter les carottes en rondelles aux 3/4 de la cuisson des oignons. - Ajouter les choux de Bruxelles. - À l’aide d’une écumoire,mélanger délicatement les légumes. - Chinoiser le fond brun lié épicé sur les légumes.Ajouter le gros sel. - Couvrir la sauteuse et laisser cuire pendant 20 minutes.Au cours de la cuisson réduire la source de chaleur et laisser cuire à feu doux. - Ajouter les pommes de terre aux choux de Bruxelles. - Mélanger les pommes de terre aux autres légumes. - Couvrir la sauteuse et laisser cuire 20 minutes encore. - Vérifier la cuisson des légumes à l’aide d’une pointe de couteau,préalablement désinfectée. - Rectifier l’assaisonnement. - Contrôler et respecter les procédures de fin de cuisson. - Répartir les légumes dans 3 bacs GN 1/2 H 100. - Couvrir les bacs et réserver en armoire chaude.Maintenir à une température de +63°C en attente de consommation. Pour la cuisson au four : - Après avoir fait revenir les oignons,les lardons et les carottes,mélanger les choux de Bruxelles et les pommes de terre. - Répartir tous les légumes dans 4 bacs GN1/2 H 100,ainsi que le fond brun lié épicé. - Couvrir les bacs et cuire au four sur la position mixte à une température de 175°C pendant 35 / 40 minutes.</t>
        </is>
      </c>
      <c r="E4" t="s" s="14"/>
      <c r="F4" t="s">
        <v>85</v>
      </c>
    </row>
    <row r="5">
      <c r="A5" t="s">
        <v>2</v>
      </c>
      <c r="B5">
        <v>5</v>
      </c>
      <c r="C5" t="s">
        <v>86</v>
      </c>
      <c r="D5" t="s" s="14">
        <v>87</v>
      </c>
      <c r="E5" t="s" s="14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"GRO_CDC_186 · GRO.GARNITUR · référence : "&amp;Besoins!B3&amp;" "&amp;Besoins!C3&amp;" · multiplicateur réglable sur la feuille ""Besoins"""</f>
        <v>GRO_CDC_186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94</v>
      </c>
      <c r="B6" t="str" s="14">
        <f>"[ÉPLUCHER] "&amp;Procedure!D3</f>
        <v>[ÉPLUCHER] Préparations préliminaires N - Éplucher et laver les pommes de terre BF 15. - Laisser entières les pommes de terre et tailler les plus grosses de façon à obtenir une E L taille régulière. 5 - Laver les pommes de terre et réserver. M - Laver et désinfecter les éléments du bouquet garni. 1 3 Confectionner le fond de cuisson - Dans une russe,confectionner 5 litres de fond brun lié à partir de fond déshydraté, N en se reportant aux recommandations du fabricant. g T - Ajouter au fond brun lié,le poivre mignonnette,les clous de girofle,les baies de s genièvre et le bouquet garni. - Faire réunir tous les éléments pendant 15 minutes.Laisser infuser et maintenir au chaud en attente d’utilisation.</v>
      </c>
      <c r="C6"/>
      <c r="D6"/>
    </row>
    <row r="7">
      <c r="A7" t="s" s="17">
        <v>95</v>
      </c>
      <c r="B7" t="str" s="14">
        <f>"[SAUTER] "&amp;Procedure!D4</f>
        <v>[SAUTER] Marquer la cuisson des légumes - Dans la sauteuse,faire revenir à l’huile pendant 5 minutes,les oignons émincés,puis ajouter les lardons de poitrine fumée. - Ajouter les carottes en rondelles aux 3/4 de la cuisson des oignons. - Ajouter les choux de Bruxelles. - À l’aide d’une écumoire,mélanger délicatement les légumes. - Chinoiser le fond brun lié épicé sur les légumes.Ajouter le gros sel. - Couvrir la sauteuse et laisser cuire pendant 20 minutes.Au cours de la cuisson réduire la source de chaleur et laisser cuire à feu doux. - Ajouter les pommes de terre aux choux de Bruxelles. - Mélanger les pommes de terre aux autres légumes. - Couvrir la sauteuse et laisser cuire 20 minutes encore. - Vérifier la cuisson des légumes à l’aide d’une pointe de couteau,préalablement désinfectée. - Rectifier l’assaisonnement. - Contrôler et respecter les procédures de fin de cuisson. - Répartir les légumes dans 3 bacs GN 1/2 H 100. - Couvrir les bacs et réserver en armoire chaude.Maintenir à une température de +63°C en attente de consommation. Pour la cuisson au four : - Après avoir fait revenir les oignons,les lardons et les carottes,mélanger les choux de Bruxelles et les pommes de terre. - Répartir tous les légumes dans 4 bacs GN1/2 H 100,ainsi que le fond brun lié épicé. - Couvrir les bacs et cuire au four sur la position mixte à une température de 175°C pendant 35 / 40 minutes.</v>
      </c>
      <c r="C7"/>
      <c r="D7"/>
    </row>
    <row r="8">
      <c r="A8" t="s" s="17">
        <v>96</v>
      </c>
      <c r="B8" t="str" s="14">
        <f>"[DRESSER] "&amp;Procedure!D5</f>
        <v>[DRESSER] Dresser et servir - Dresser la portion de légumes à l’assiette en accompagnement de porc rôti ou de viandes braisées.</v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 t="s" s="17">
        <v>93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2026-08-01T00:52:35Z</dcterms:created>
  <dc:title>CHOUX DE BRUXELLES BRAISÉS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2026-08-01T00:52:35Z</dcterms:modified>
  <cp:revision>1</cp:revision>
</cp:coreProperties>
</file>