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<sst xmlns="http://schemas.openxmlformats.org/spreadsheetml/2006/main" count="87" uniqueCount="87">
  <si>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</si>
  <si>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</si>
  <si>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POMMES DE TERRE</t>
  </si>
  <si>
    <t>Code</t>
  </si>
  <si>
    <t>GRO_CDC_182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</si>
  <si>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</si>
  <si>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</si>
  <si>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</si>
  <si>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</si>
  <si>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</si>
  <si>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</si>
  <si>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</si>
  <si>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</si>
  <si>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</si>
  <si>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</si>
  <si>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</si>
  <si>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</si>
  <si>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</si>
  <si>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</si>
  <si>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</si>
  <si>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</si>
  <si>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</si>
  <si>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</si>
  <si>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</si>
  <si>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</si>
  <si>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</si>
  <si>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</si>
  <si>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</si>
  <si>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</si>
  <si>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</si>
  <si>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</si>
  <si>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</si>
  <si>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</si>
  <si>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</si>
  <si>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</si>
  <si>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</si>
  <si>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</si>
  <si>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RNM0200155</t>
  </si>
  <si>
    <t>EMMENTAL 1 kg rapé</t>
  </si>
  <si>
    <t>Fromages</t>
  </si>
  <si>
    <t>RNM26560123</t>
  </si>
  <si>
    <t>POMME DE TERRE basique div.var.cons France lavée cat.I 40-70mm sac 10kg</t>
  </si>
  <si>
    <t>Légumes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</si>
  <si>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</si>
  <si>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</si>
  <si>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</si>
  <si>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</si>
  <si>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</si>
  <si>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</si>
  <si>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</si>
  <si>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</si>
  <si>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</si>
  <si>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</si>
  <si>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</si>
  <si>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</si>
  <si>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</si>
  <si>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POMME DE TERRE basique div.var.cons France lavée cat.I 40-70mm sac 10kg</t>
  </si>
  <si>
    <t>matiere</t>
  </si>
  <si>
    <t xml:space="preserve">    ↳ Ail haché IQF</t>
  </si>
  <si>
    <t xml:space="preserve">    ↳ EMMENTAL 1 kg rapé</t>
  </si>
  <si>
    <t xml:space="preserve">    ↳ Sel fin de cuisine</t>
  </si>
  <si>
    <t xml:space="preserve">    ↳ Poivre noir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</si>
  <si>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</si>
  <si>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</si>
  <si>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</si>
  <si>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</si>
  <si>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</si>
  <si>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</si>
  <si>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</si>
  <si>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</si>
  <si>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</si>
  <si>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METTRE</t>
  </si>
  <si>
    <t>CUIRE</t>
  </si>
  <si>
    <t>50 min (cuisson)</t>
  </si>
  <si>
    <t>FOURRER</t>
  </si>
  <si>
    <t>105 min (prepa)</t>
  </si>
  <si>
    <t>GRATINER</t>
  </si>
  <si>
    <t>SERVIR</t>
  </si>
  <si>
    <t>Fiche technique — POMMES DE TERRE</t>
  </si>
  <si>
    <t>POMMES DE TERRE  GRO_CDC_182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</si>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</sst>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19.612</v>
      </c>
    </row>
    <row r="12">
      <c r="A12" t="s" s="3">
        <v>16</v>
      </c>
      <c r="B12" s="4">
        <v>0.19612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19.612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0.004</v>
      </c>
      <c r="E7" s="11">
        <f>D7*$B$2</f>
        <v>0.004</v>
      </c>
      <c r="F7" t="s">
        <v>34</v>
      </c>
      <c r="G7" s="4">
        <f>E7*18</f>
        <v>0.072</v>
      </c>
    </row>
    <row r="8">
      <c r="A8" t="s">
        <v>35</v>
      </c>
      <c r="B8" t="s">
        <v>36</v>
      </c>
      <c r="C8" t="s">
        <v>33</v>
      </c>
      <c r="D8" s="9">
        <v>0.012</v>
      </c>
      <c r="E8" s="11">
        <f>D8*$B$2</f>
        <v>0.012</v>
      </c>
      <c r="F8" t="s">
        <v>34</v>
      </c>
      <c r="G8" s="4">
        <f>E8*12.5</f>
        <v>0.15</v>
      </c>
    </row>
    <row r="9">
      <c r="A9" t="s">
        <v>37</v>
      </c>
      <c r="B9" t="s">
        <v>38</v>
      </c>
      <c r="C9" t="s">
        <v>39</v>
      </c>
      <c r="D9" s="9">
        <v>1.5</v>
      </c>
      <c r="E9" s="11">
        <f>D9*$B$2</f>
        <v>1.5</v>
      </c>
      <c r="F9" t="s">
        <v>34</v>
      </c>
      <c r="G9" s="4">
        <f>E9*8.1</f>
        <v>12.15</v>
      </c>
    </row>
    <row r="10">
      <c r="A10" t="s">
        <v>40</v>
      </c>
      <c r="B10" t="s">
        <v>41</v>
      </c>
      <c r="C10" t="s">
        <v>42</v>
      </c>
      <c r="D10" s="9">
        <v>18</v>
      </c>
      <c r="E10" s="11">
        <f>D10*$B$2</f>
        <v>18</v>
      </c>
      <c r="F10" t="s">
        <v>34</v>
      </c>
      <c r="G10" s="4">
        <f>E10*0.35</f>
        <v>6.3</v>
      </c>
    </row>
    <row r="11">
      <c r="A11" t="s">
        <v>43</v>
      </c>
      <c r="B11" t="s">
        <v>44</v>
      </c>
      <c r="C11" t="s">
        <v>45</v>
      </c>
      <c r="D11" s="9">
        <v>0.04</v>
      </c>
      <c r="E11" s="11">
        <f>D11*$B$2</f>
        <v>0.04</v>
      </c>
      <c r="F11" t="s">
        <v>34</v>
      </c>
      <c r="G11" s="4">
        <f>E11*0.35</f>
        <v>0.014</v>
      </c>
    </row>
    <row r="12">
      <c r="A12" t="s">
        <v>46</v>
      </c>
      <c r="B12" t="s">
        <v>47</v>
      </c>
      <c r="C12" t="s">
        <v>48</v>
      </c>
      <c r="D12" s="9">
        <v>0.1</v>
      </c>
      <c r="E12" s="11">
        <f>D12*$B$2</f>
        <v>0.1</v>
      </c>
      <c r="F12" t="s">
        <v>34</v>
      </c>
      <c r="G12" s="4">
        <f>E12*9.26</f>
        <v>0.926</v>
      </c>
    </row>
    <row r="13">
      <c r="A13"/>
      <c r="B13"/>
      <c r="C13"/>
      <c r="D13"/>
      <c r="E13"/>
      <c r="F13" t="s" s="3">
        <v>49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24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18</v>
      </c>
      <c r="E3" t="s">
        <v>34</v>
      </c>
      <c r="F3" t="s">
        <v>42</v>
      </c>
    </row>
    <row r="4">
      <c r="A4">
        <v>1</v>
      </c>
      <c r="B4" t="s">
        <v>58</v>
      </c>
      <c r="C4" t="s">
        <v>57</v>
      </c>
      <c r="D4" s="11">
        <v>0.1</v>
      </c>
      <c r="E4" t="s">
        <v>34</v>
      </c>
      <c r="F4" t="s">
        <v>48</v>
      </c>
    </row>
    <row r="5">
      <c r="A5">
        <v>1</v>
      </c>
      <c r="B5" t="s">
        <v>59</v>
      </c>
      <c r="C5" t="s">
        <v>57</v>
      </c>
      <c r="D5" s="11">
        <v>1.5</v>
      </c>
      <c r="E5" t="s">
        <v>34</v>
      </c>
      <c r="F5" t="s">
        <v>39</v>
      </c>
    </row>
    <row r="6">
      <c r="A6">
        <v>1</v>
      </c>
      <c r="B6" t="s">
        <v>60</v>
      </c>
      <c r="C6" t="s">
        <v>57</v>
      </c>
      <c r="D6" s="11">
        <v>0.04</v>
      </c>
      <c r="E6" t="s">
        <v>34</v>
      </c>
      <c r="F6" t="s">
        <v>45</v>
      </c>
    </row>
    <row r="7">
      <c r="A7">
        <v>1</v>
      </c>
      <c r="B7" t="s">
        <v>61</v>
      </c>
      <c r="C7" t="s">
        <v>57</v>
      </c>
      <c r="D7" s="11">
        <v>0.012</v>
      </c>
      <c r="E7" t="s">
        <v>34</v>
      </c>
      <c r="F7" t="s">
        <v>33</v>
      </c>
    </row>
    <row r="8">
      <c r="A8">
        <v>1</v>
      </c>
      <c r="B8" t="s">
        <v>62</v>
      </c>
      <c r="C8" t="s">
        <v>57</v>
      </c>
      <c r="D8" s="11">
        <v>0.004</v>
      </c>
      <c r="E8" t="s">
        <v>34</v>
      </c>
      <c r="F8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3"/>
      <c r="F2"/>
    </row>
    <row r="3">
      <c r="A3" t="s">
        <v>2</v>
      </c>
      <c r="B3">
        <v>2</v>
      </c>
      <c r="C3" t="s">
        <v>70</v>
      </c>
      <c r="D3" t="inlineStr" s="13">
        <is>
          <t>Préparations préliminaires N - Laver les pommes de terre.Réserver. - Confectionner 4 kg de pomme purée assez ferme,à partir de purée déshydratée, E g en se reportant aux recommandations du fabricant.Réserver. - Laver et désinfecter la ciboulette. M - Au cutter,hacher la ciboulette.Réserver.</t>
        </is>
      </c>
      <c r="E3" t="s" s="13"/>
      <c r="F3"/>
    </row>
    <row r="4">
      <c r="A4" t="s">
        <v>2</v>
      </c>
      <c r="B4">
        <v>3</v>
      </c>
      <c r="C4" t="s">
        <v>71</v>
      </c>
      <c r="D4" t="inlineStr" s="13">
        <is>
          <t>Confectionner la farce de pommes de terre - Mettre dans la cuve d’un batteur,la purée déshydratée,le fromage St-Moret,la N ciboulette hachée,l’ail haché,le sel,le poivre et la muscade. - À la feuille mélanger les éléments de la farce.Vérifier l’assaisonnement.Réserver au froid en attente d’utilisation.</t>
        </is>
      </c>
      <c r="E4" t="s" s="13"/>
      <c r="F4"/>
    </row>
    <row r="5">
      <c r="A5" t="s">
        <v>2</v>
      </c>
      <c r="B5">
        <v>4</v>
      </c>
      <c r="C5" t="s">
        <v>72</v>
      </c>
      <c r="D5" t="inlineStr" s="13">
        <is>
          <t>Cuire les pommes de terre - Préchauffer le four sur la position vapeur. - Déposer les pommes de terre non épluchées sur des grilles de cuisson GN 1/1. - Étager les grilles chargées sur l’échelle de cuisson. - Enfourner et cuire pendant 50 minutes.Vérifier la cuisson.</t>
        </is>
      </c>
      <c r="E5" t="s" s="13"/>
      <c r="F5" t="s">
        <v>73</v>
      </c>
    </row>
    <row r="6">
      <c r="A6" t="s">
        <v>2</v>
      </c>
      <c r="B6">
        <v>5</v>
      </c>
      <c r="C6" t="s">
        <v>74</v>
      </c>
      <c r="D6" t="inlineStr" s="13">
        <is>
          <t>Garnir les pommes de terre - Couper les pommes de terre en deux dans le sens de la longueur. - Ranger les moitiés de pommes de terre sur des bacs GN 1/1 H 45. - Remplir une poche à décor munie d’une douille cannelée de farce de pommes de terre. - Garnir à la poche à décor,le dessus de chaque moitié de pomme de terre avec une grosse rosace de farce. - Fromager le dessus des pommes de terre avec de l’emmenthal râpé.</t>
        </is>
      </c>
      <c r="E6" t="s" s="13"/>
      <c r="F6" t="s">
        <v>75</v>
      </c>
    </row>
    <row r="7">
      <c r="A7" t="s">
        <v>2</v>
      </c>
      <c r="B7">
        <v>6</v>
      </c>
      <c r="C7" t="s">
        <v>76</v>
      </c>
      <c r="D7" t="inlineStr" s="13">
        <is>
          <t>Gratiner les pommes de terre - Préchauffer le four sur la position chaleur sèche à + 175 °C. - Étager les bacs contenant les pommes de terre garnies sur l’échelle de four. - Enfourner et gratiner les pommes de terre.</t>
        </is>
      </c>
      <c r="E7" t="s" s="13"/>
      <c r="F7"/>
    </row>
    <row r="8">
      <c r="A8" t="s">
        <v>2</v>
      </c>
      <c r="B8">
        <v>7</v>
      </c>
      <c r="C8" t="s">
        <v>77</v>
      </c>
      <c r="D8" t="inlineStr" s="13">
        <is>
          <t>Servir - Servir à l’assiette,deux moitiés de pommes de terre gratinées,pour une portion. - Ce type de pommes de terre se sert en accompagnement de viandes rôties,en sauce ou grillées.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4">
        <f>"GRO_CDC_182 · GRO.GARNITUR · référence : "&amp;Besoins!B3&amp;" "&amp;Besoins!C3&amp;" · multiplicateur réglable sur la feuille ""Besoins"""</f>
        <v>GRO_CDC_182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79</v>
      </c>
      <c r="B4"/>
      <c r="C4"/>
      <c r="D4"/>
    </row>
    <row r="5">
      <c r="A5" t="s" s="16">
        <v>80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6">
        <v>81</v>
      </c>
      <c r="B6" t="str" s="13">
        <f>"[LAVER] "&amp;Procedure!D3</f>
        <v>[LAVER] Préparations préliminaires N - Laver les pommes de terre.Réserver. - Confectionner 4 kg de pomme purée assez ferme,à partir de purée déshydratée, E g en se reportant aux recommandations du fabricant.Réserver. - Laver et désinfecter la ciboulette. M - Au cutter,hacher la ciboulette.Réserver.</v>
      </c>
      <c r="C6"/>
      <c r="D6"/>
    </row>
    <row r="7">
      <c r="A7" t="s" s="16">
        <v>82</v>
      </c>
      <c r="B7" t="str" s="13">
        <f>"[METTRE] "&amp;Procedure!D4</f>
        <v>[METTRE] Confectionner la farce de pommes de terre - Mettre dans la cuve d’un batteur,la purée déshydratée,le fromage St-Moret,la N ciboulette hachée,l’ail haché,le sel,le poivre et la muscade. - À la feuille mélanger les éléments de la farce.Vérifier l’assaisonnement.Réserver au froid en attente d’utilisation.</v>
      </c>
      <c r="C7"/>
      <c r="D7"/>
    </row>
    <row r="8">
      <c r="A8" t="s" s="16">
        <v>83</v>
      </c>
      <c r="B8" t="str" s="13">
        <f>"[CUIRE] "&amp;Procedure!D5</f>
        <v>[CUIRE] Cuire les pommes de terre - Préchauffer le four sur la position vapeur. - Déposer les pommes de terre non épluchées sur des grilles de cuisson GN 1/1. - Étager les grilles chargées sur l’échelle de cuisson. - Enfourner et cuire pendant 50 minutes.Vérifier la cuisson.</v>
      </c>
      <c r="C8"/>
      <c r="D8"/>
    </row>
    <row r="9">
      <c r="A9" t="s" s="16">
        <v>84</v>
      </c>
      <c r="B9" t="str" s="13">
        <f>"[FOURRER] "&amp;Procedure!D6</f>
        <v>[FOURRER] Garnir les pommes de terre - Couper les pommes de terre en deux dans le sens de la longueur. - Ranger les moitiés de pommes de terre sur des bacs GN 1/1 H 45. - Remplir une poche à décor munie d’une douille cannelée de farce de pommes de terre. - Garnir à la poche à décor,le dessus de chaque moitié de pomme de terre avec une grosse rosace de farce. - Fromager le dessus des pommes de terre avec de l’emmenthal râpé.</v>
      </c>
      <c r="C9"/>
      <c r="D9"/>
    </row>
    <row r="10">
      <c r="A10" t="s" s="16">
        <v>85</v>
      </c>
      <c r="B10" t="str" s="13">
        <f>"[GRATINER] "&amp;Procedure!D7</f>
        <v>[GRATINER] Gratiner les pommes de terre - Préchauffer le four sur la position chaleur sèche à + 175 °C. - Étager les bacs contenant les pommes de terre garnies sur l’échelle de four. - Enfourner et gratiner les pommes de terre.</v>
      </c>
      <c r="C10"/>
      <c r="D10"/>
    </row>
    <row r="11">
      <c r="A11" t="s" s="16">
        <v>86</v>
      </c>
      <c r="B11" t="str" s="13">
        <f>"[SERVIR] "&amp;Procedure!D8</f>
        <v>[SERVIR] Servir - Servir à l’assiette,deux moitiés de pommes de terre gratinées,pour une portion. - Ce type de pommes de terre se sert en accompagnement de viandes rôties,en sauce ou grillées.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2026-08-01T00:52:37Z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2026-08-01T00:52:37Z</dcterms:modified>
  <cp:revision>1</cp:revision>
</cp:coreProperties>
</file>