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<sst xmlns="http://schemas.openxmlformats.org/spreadsheetml/2006/main" count="108" uniqueCount="108">
  <si>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</si>
  <si>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</si>
  <si>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</t>
  </si>
  <si>
    <t>Code</t>
  </si>
  <si>
    <t>GRO_CDC_177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</si>
  <si>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</si>
  <si>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</si>
  <si>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</si>
  <si>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</si>
  <si>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</si>
  <si>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</si>
  <si>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</si>
  <si>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</si>
  <si>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</si>
  <si>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</si>
  <si>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</si>
  <si>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</si>
  <si>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</si>
  <si>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</si>
  <si>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</si>
  <si>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</si>
  <si>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</si>
  <si>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</si>
  <si>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</si>
  <si>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</si>
  <si>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</si>
  <si>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</si>
  <si>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</si>
  <si>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</si>
  <si>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</si>
  <si>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</si>
  <si>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</si>
  <si>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</si>
  <si>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</si>
  <si>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</si>
  <si>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</si>
  <si>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</si>
  <si>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</si>
  <si>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</si>
  <si>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</si>
  <si>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</si>
  <si>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</si>
  <si>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</si>
  <si>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</si>
  <si>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</si>
  <si>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</si>
  <si>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</si>
  <si>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</si>
  <si>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</si>
  <si>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</si>
  <si>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</si>
  <si>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</si>
  <si>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</si>
  <si>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</si>
  <si>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</si>
  <si>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</si>
  <si>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</si>
  <si>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</si>
  <si>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</si>
  <si>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</si>
  <si>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</si>
  <si>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</si>
  <si>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</si>
  <si>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</si>
  <si>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</si>
  <si>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</si>
  <si>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</si>
  <si>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</si>
  <si>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</si>
  <si>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</si>
  <si>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</si>
  <si>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</si>
  <si>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</si>
  <si>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</si>
  <si>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</si>
  <si>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</si>
  <si>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</si>
  <si>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</si>
  <si>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</si>
  <si>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</si>
  <si>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</si>
  <si>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</si>
  <si>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</si>
  <si>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</si>
  <si>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</si>
  <si>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</si>
  <si>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</si>
  <si>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</si>
  <si>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</si>
  <si>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</si>
  <si>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</si>
  <si>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</si>
  <si>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</si>
  <si>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</si>
  <si>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</si>
  <si>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Fiche technique — GRATIN</t>
  </si>
  <si>
    <t>GRATIN  GRO_CDC_177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</si>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</sst>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41.626</v>
      </c>
    </row>
    <row r="12">
      <c r="A12" t="s" s="3">
        <v>16</v>
      </c>
      <c r="B12" s="4">
        <v>0.41626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41.626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34</v>
      </c>
      <c r="G12" s="4">
        <f>E12*7.8</f>
        <v>11.7</v>
      </c>
    </row>
    <row r="13">
      <c r="A13" t="s">
        <v>50</v>
      </c>
      <c r="B13" t="s">
        <v>51</v>
      </c>
      <c r="C13" t="s">
        <v>52</v>
      </c>
      <c r="D13" s="9">
        <v>13</v>
      </c>
      <c r="E13" s="11">
        <f>D13*$B$2</f>
        <v>13</v>
      </c>
      <c r="F13" t="s">
        <v>46</v>
      </c>
      <c r="G13" s="4">
        <f>E13*1.05</f>
        <v>13.65</v>
      </c>
    </row>
    <row r="14">
      <c r="A14" t="s">
        <v>53</v>
      </c>
      <c r="B14" t="s">
        <v>54</v>
      </c>
      <c r="C14" t="s">
        <v>55</v>
      </c>
      <c r="D14" s="9">
        <v>8</v>
      </c>
      <c r="E14" s="11">
        <f>D14*$B$2</f>
        <v>8</v>
      </c>
      <c r="F14" t="s">
        <v>34</v>
      </c>
      <c r="G14" s="4">
        <f>E14*0.35</f>
        <v>2.8</v>
      </c>
    </row>
    <row r="15">
      <c r="A15" t="s">
        <v>56</v>
      </c>
      <c r="B15" t="s">
        <v>57</v>
      </c>
      <c r="C15" t="s">
        <v>58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8</v>
      </c>
      <c r="E3" t="s">
        <v>34</v>
      </c>
      <c r="F3" t="s">
        <v>55</v>
      </c>
    </row>
    <row r="4">
      <c r="A4">
        <v>1</v>
      </c>
      <c r="B4" t="s">
        <v>68</v>
      </c>
      <c r="C4" t="s">
        <v>67</v>
      </c>
      <c r="D4" s="11">
        <v>1.5</v>
      </c>
      <c r="E4" t="s">
        <v>34</v>
      </c>
      <c r="F4" t="s">
        <v>42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70</v>
      </c>
      <c r="C6" t="s">
        <v>67</v>
      </c>
      <c r="D6" s="11">
        <v>13</v>
      </c>
      <c r="E6" t="s">
        <v>46</v>
      </c>
      <c r="F6" t="s">
        <v>52</v>
      </c>
    </row>
    <row r="7">
      <c r="A7">
        <v>1</v>
      </c>
      <c r="B7" t="s">
        <v>71</v>
      </c>
      <c r="C7" t="s">
        <v>67</v>
      </c>
      <c r="D7" s="11">
        <v>2</v>
      </c>
      <c r="E7" t="s">
        <v>46</v>
      </c>
      <c r="F7" t="s">
        <v>45</v>
      </c>
    </row>
    <row r="8">
      <c r="A8">
        <v>1</v>
      </c>
      <c r="B8" t="s">
        <v>72</v>
      </c>
      <c r="C8" t="s">
        <v>67</v>
      </c>
      <c r="D8" s="11">
        <v>0.12</v>
      </c>
      <c r="E8" t="s">
        <v>34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1.5</v>
      </c>
      <c r="E11" t="s">
        <v>34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inlineStr" s="13">
        <is>
          <t>Réduire en purée la chair de potiron et les pommes de terre - Mettre le potiron et les pommes de terre dans la cuve du batteur. - À la feuille,malaxer les 2 éléments afin de les réduire en purée.</t>
        </is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 t="s" s="13"/>
      <c r="F7"/>
    </row>
    <row r="8">
      <c r="A8" t="s">
        <v>2</v>
      </c>
      <c r="B8">
        <v>7</v>
      </c>
      <c r="C8" t="s">
        <v>89</v>
      </c>
      <c r="D8" t="s" s="13">
        <v>90</v>
      </c>
      <c r="E8" t="s" s="13"/>
      <c r="F8"/>
    </row>
    <row r="9">
      <c r="A9" t="s">
        <v>2</v>
      </c>
      <c r="B9">
        <v>8</v>
      </c>
      <c r="C9" t="s">
        <v>91</v>
      </c>
      <c r="D9" t="inlineStr" s="13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 t="s" s="13"/>
      <c r="F9"/>
    </row>
    <row r="10">
      <c r="A10" t="s">
        <v>2</v>
      </c>
      <c r="B10">
        <v>9</v>
      </c>
      <c r="C10" t="s">
        <v>92</v>
      </c>
      <c r="D10" t="inlineStr" s="13">
        <is>
          <t>Gratiner - Préchauffer le four sur la position chaleur sèche à + 175 °C. - Étager les bacs garnis sur l’échelle de cuisson. - Enfourner l’échelle et laisser gratiner.</t>
        </is>
      </c>
      <c r="E10" t="s" s="13"/>
      <c r="F10"/>
    </row>
    <row r="11">
      <c r="A11" t="s">
        <v>2</v>
      </c>
      <c r="B11">
        <v>10</v>
      </c>
      <c r="C11" t="s">
        <v>93</v>
      </c>
      <c r="D11" t="s" s="13">
        <v>94</v>
      </c>
      <c r="E11" t="s" s="13"/>
      <c r="F11"/>
    </row>
    <row r="12">
      <c r="A12" t="s">
        <v>2</v>
      </c>
      <c r="B12">
        <v>11</v>
      </c>
      <c r="C12"/>
      <c r="D12" t="inlineStr" s="13">
        <is>
          <t>Suggestions - On peut utiliser de la pomme purée déshydratée à la place des pommes de terre. - À la place des légumes frais,on peut utiliser des légumes surgelés.</t>
        </is>
      </c>
      <c r="E12" t="s" s="13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"GRO_CDC_177 · GRO.GARNITUR · référence : "&amp;Besoins!B3&amp;" "&amp;Besoins!C3&amp;" · multiplicateur réglable sur la feuille ""Besoins"""</f>
        <v>GRO_CDC_177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végétaux.Réserver. - Faire fondre 250 g beurre dans une calotte. - Au pinceau, badigeonner de beurre fondu l’intérieur de 5 bacs GN 1/1 H 65. Réserver.</v>
      </c>
      <c r="C6"/>
      <c r="D6"/>
    </row>
    <row r="7">
      <c r="A7" t="s" s="16">
        <v>99</v>
      </c>
      <c r="B7" t="str" s="13">
        <f>"[CUIRE] "&amp;Procedure!D4</f>
        <v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v>
      </c>
      <c r="C7"/>
      <c r="D7"/>
    </row>
    <row r="8">
      <c r="A8" t="s" s="16">
        <v>100</v>
      </c>
      <c r="B8" t="str" s="13">
        <f>"[RÉDUIRE] "&amp;Procedure!D5</f>
        <v>[RÉDUIRE] Réduire en purée la chair de potiron et les pommes de terre - Mettre le potiron et les pommes de terre dans la cuve du batteur. - À la feuille,malaxer les 2 éléments afin de les réduire en purée.</v>
      </c>
      <c r="C8"/>
      <c r="D8"/>
    </row>
    <row r="9">
      <c r="A9" t="s" s="16">
        <v>101</v>
      </c>
      <c r="B9" t="str" s="13">
        <f>"[CONFECTIONNER] "&amp;Procedure!D6</f>
        <v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v>
      </c>
      <c r="C9"/>
      <c r="D9"/>
    </row>
    <row r="10">
      <c r="A10" t="s" s="16">
        <v>102</v>
      </c>
      <c r="B10" t="str" s="13">
        <f>Procedure!D7</f>
        <v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v>
      </c>
      <c r="C10"/>
      <c r="D10"/>
    </row>
    <row r="11">
      <c r="A11" t="s" s="16">
        <v>103</v>
      </c>
      <c r="B11" t="str" s="13">
        <f>"[LIER] "&amp;Procedure!D8</f>
        <v>[LIER] Lier les légumes - Verser la sauce dans la cuve du batteur avec les légumes en purée. - Travailler à la feuille pour bien mélanger l’ensemble.</v>
      </c>
      <c r="C11"/>
      <c r="D11"/>
    </row>
    <row r="12">
      <c r="A12" t="s" s="16">
        <v>104</v>
      </c>
      <c r="B12" t="str" s="13">
        <f>"[FOURRER] "&amp;Procedure!D9</f>
        <v>[FOURRER] Garnir les bacs - Remplir les bacs beurrés de purée de légumes liée. - Lisser la surface des bacs avec une spatule ou une corne. - Parsemer l’emmenthal râpé ou la cosette de mozzarella sur la surface des bacs.</v>
      </c>
      <c r="C12"/>
      <c r="D12"/>
    </row>
    <row r="13">
      <c r="A13" t="s" s="16">
        <v>105</v>
      </c>
      <c r="B13" t="str" s="13">
        <f>"[GRATINER] "&amp;Procedure!D10</f>
        <v>[GRATINER] Gratiner - Préchauffer le four sur la position chaleur sèche à + 175 °C. - Étager les bacs garnis sur l’échelle de cuisson. - Enfourner l’échelle et laisser gratiner.</v>
      </c>
      <c r="C13"/>
      <c r="D13"/>
    </row>
    <row r="14">
      <c r="A14" t="s" s="16">
        <v>106</v>
      </c>
      <c r="B14" t="str" s="13">
        <f>"[SERVIR] "&amp;Procedure!D11</f>
        <v>[SERVIR] Servir - Détailler chaque bac en 20 portions. - Servir la portion de gratin de potiron à l’aide d’une spatule carrée de service.</v>
      </c>
      <c r="C14"/>
      <c r="D14"/>
    </row>
    <row r="15">
      <c r="A15" t="s" s="16">
        <v>107</v>
      </c>
      <c r="B15" t="str" s="13">
        <f>Procedure!D12</f>
        <v>Suggestions - On peut utiliser de la pomme purée déshydratée à la place des pommes de terre. - À la place des légumes frais,on peut utiliser des légumes surgelés.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2026-07-31T23:55:49Z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2026-07-31T23:55:49Z</dcterms:modified>
  <cp:revision>1</cp:revision>
</cp:coreProperties>
</file>