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<sst xmlns="http://schemas.openxmlformats.org/spreadsheetml/2006/main" count="90" uniqueCount="90">
  <si>
    <t>Fiche technique</t>
  </si>
  <si>
    <t>Nom</t>
  </si>
  <si>
    <t>PETITS POIS</t>
  </si>
  <si>
    <t>Code</t>
  </si>
  <si>
    <t>GRO_CDC_168</t>
  </si>
  <si>
    <t>Classe</t>
  </si>
  <si>
    <t>Garnitures et légumes collectivité (GRO.GARNITUR)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</si>
  <si>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</si>
  <si>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</si>
  <si>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</si>
  <si>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</si>
  <si>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</si>
  <si>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</si>
  <si>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</si>
  <si>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</si>
  <si>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</si>
  <si>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</si>
  <si>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</si>
  <si>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</si>
  <si>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</si>
  <si>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</si>
  <si>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</si>
  <si>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</si>
  <si>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</si>
  <si>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</si>
  <si>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</si>
  <si>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</si>
  <si>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</si>
  <si>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</si>
  <si>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</si>
  <si>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</si>
  <si>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RNME101466</t>
  </si>
  <si>
    <t>Sucre poudre sac 1kg</t>
  </si>
  <si>
    <t>Pâtisserie épicerie sucrée</t>
  </si>
  <si>
    <t>kg</t>
  </si>
  <si>
    <t>BEU-DOUX</t>
  </si>
  <si>
    <t>Beurre doux 82% MG plaquette</t>
  </si>
  <si>
    <t>Beurres et margarines</t>
  </si>
  <si>
    <t>RNM0420123</t>
  </si>
  <si>
    <t>CAROTTE France extra colis 12kg</t>
  </si>
  <si>
    <t>Légumes</t>
  </si>
  <si>
    <t>00POT_MP025</t>
  </si>
  <si>
    <t>Petits pois surgelés</t>
  </si>
  <si>
    <t>RNM4G100906</t>
  </si>
  <si>
    <t>Laitue mono 4G</t>
  </si>
  <si>
    <t>Légumes 4ème et 5ème gamme</t>
  </si>
  <si>
    <t>RNMS00786</t>
  </si>
  <si>
    <t>Petits oignons blancs surgelés</t>
  </si>
  <si>
    <t>Pommes de terre surgelées</t>
  </si>
  <si>
    <t>Total</t>
  </si>
  <si>
    <t>Niveau</t>
  </si>
  <si>
    <t>Composant</t>
  </si>
  <si>
    <t>Type</t>
  </si>
  <si>
    <t>Quantité (pour 100 pc)</t>
  </si>
  <si>
    <t>recette</t>
  </si>
  <si>
    <t>Garnitures et légumes collectivité</t>
  </si>
  <si>
    <t xml:space="preserve">    ↳ PETITS POIS À LA FRANÇAISE</t>
  </si>
  <si>
    <t>Entrées chaudes collectivité</t>
  </si>
  <si>
    <t xml:space="preserve">        ↳ Petits pois surgelés</t>
  </si>
  <si>
    <t>matiere</t>
  </si>
  <si>
    <t xml:space="preserve">        ↳ Petits oignons blancs surgelés</t>
  </si>
  <si>
    <t xml:space="preserve">        ↳ Laitue mono 4G</t>
  </si>
  <si>
    <t xml:space="preserve">        ↳ Beurre doux 82% MG plaquette</t>
  </si>
  <si>
    <t xml:space="preserve">    ↳ PETITS POIS À LA PAYSANNE</t>
  </si>
  <si>
    <t xml:space="preserve">        ↳ CAROTTE France extra colis 12kg</t>
  </si>
  <si>
    <t xml:space="preserve">        ↳ Sucre poudre sac 1kg</t>
  </si>
  <si>
    <t>Recette</t>
  </si>
  <si>
    <t>#</t>
  </si>
  <si>
    <t>Verbe</t>
  </si>
  <si>
    <t>Étape</t>
  </si>
  <si>
    <t>Précision technique</t>
  </si>
  <si>
    <t>Durée</t>
  </si>
  <si>
    <t>METTRE</t>
  </si>
  <si>
    <t>88 min (cuisson)</t>
  </si>
  <si>
    <t>CHAUFFER</t>
  </si>
  <si>
    <t>20 min (cuisson)</t>
  </si>
  <si>
    <t>15 min (cuisson)</t>
  </si>
  <si>
    <t>PETITS POIS À LA FRANÇAISE</t>
  </si>
  <si>
    <t>PETITS POIS À LA PAYSANNE</t>
  </si>
  <si>
    <t>Fiche technique — PETITS POIS</t>
  </si>
  <si>
    <t>PETITS POIS  GRO_CDC_168</t>
  </si>
  <si>
    <t>1.</t>
  </si>
  <si>
    <t>2.</t>
  </si>
  <si>
    <t>3.</t>
  </si>
  <si>
    <t>↳ PETITS POIS À LA FRANÇAISE  GRO_CDC_168A</t>
  </si>
  <si>
    <t xml:space="preserve">    Petits pois surgelés</t>
  </si>
  <si>
    <t xml:space="preserve">    Petits oignons blancs surgelés</t>
  </si>
  <si>
    <t xml:space="preserve">    Laitue mono 4G</t>
  </si>
  <si>
    <t xml:space="preserve">    Beurre doux 82% MG plaquette</t>
  </si>
  <si>
    <t>↳ PETITS POIS À LA PAYSANNE  GRO_CDC_168B</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</si>
</sst>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1.6973</v>
      </c>
    </row>
    <row r="12">
      <c r="A12" t="s" s="3">
        <v>16</v>
      </c>
      <c r="B12" s="4">
        <v>0.016973</v>
      </c>
    </row>
    <row r="13">
      <c r="A13"/>
      <c r="B13"/>
    </row>
    <row r="14">
      <c r="A14" t="s" s="5">
        <v>17</v>
      </c>
      <c r="B14" t="s" s="5">
        <v>14</v>
      </c>
    </row>
    <row r="15">
      <c r="A15" t="s" s="5">
        <v>18</v>
      </c>
      <c r="B15" s="6">
        <v>1.6973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0.002</v>
      </c>
      <c r="E7" s="11">
        <f>D7*$B$2</f>
        <v>0.002</v>
      </c>
      <c r="F7" t="s">
        <v>34</v>
      </c>
      <c r="G7" s="4">
        <f>E7*2.7</f>
        <v>0.0054</v>
      </c>
    </row>
    <row r="8">
      <c r="A8" t="s">
        <v>35</v>
      </c>
      <c r="B8" t="s">
        <v>36</v>
      </c>
      <c r="C8" t="s">
        <v>37</v>
      </c>
      <c r="D8" s="9">
        <v>0.04</v>
      </c>
      <c r="E8" s="11">
        <f>D8*$B$2</f>
        <v>0.04</v>
      </c>
      <c r="F8" t="s">
        <v>34</v>
      </c>
      <c r="G8" s="4">
        <f>E8*5.2</f>
        <v>0.208</v>
      </c>
    </row>
    <row r="9">
      <c r="A9" t="s">
        <v>38</v>
      </c>
      <c r="B9" t="s">
        <v>39</v>
      </c>
      <c r="C9" t="s">
        <v>40</v>
      </c>
      <c r="D9" s="9">
        <v>0.04</v>
      </c>
      <c r="E9" s="11">
        <f>D9*$B$2</f>
        <v>0.04</v>
      </c>
      <c r="F9" t="s">
        <v>34</v>
      </c>
      <c r="G9" s="4">
        <f>E9*1.1</f>
        <v>0.044</v>
      </c>
    </row>
    <row r="10">
      <c r="A10" t="s">
        <v>41</v>
      </c>
      <c r="B10" t="s">
        <v>42</v>
      </c>
      <c r="C10" t="s">
        <v>40</v>
      </c>
      <c r="D10" s="9">
        <v>0.31</v>
      </c>
      <c r="E10" s="11">
        <f>D10*$B$2</f>
        <v>0.31</v>
      </c>
      <c r="F10" t="s">
        <v>34</v>
      </c>
      <c r="G10" s="4">
        <f>E10*3.2</f>
        <v>0.992</v>
      </c>
    </row>
    <row r="11">
      <c r="A11" t="s">
        <v>43</v>
      </c>
      <c r="B11" t="s">
        <v>44</v>
      </c>
      <c r="C11" t="s">
        <v>45</v>
      </c>
      <c r="D11" s="9">
        <v>0.03</v>
      </c>
      <c r="E11" s="11">
        <f>D11*$B$2</f>
        <v>0.03</v>
      </c>
      <c r="F11" t="s">
        <v>34</v>
      </c>
      <c r="G11" s="4">
        <f>E11*7.23</f>
        <v>0.2169</v>
      </c>
    </row>
    <row r="12">
      <c r="A12" t="s">
        <v>46</v>
      </c>
      <c r="B12" t="s">
        <v>47</v>
      </c>
      <c r="C12" t="s">
        <v>48</v>
      </c>
      <c r="D12" s="9">
        <v>0.06</v>
      </c>
      <c r="E12" s="11">
        <f>D12*$B$2</f>
        <v>0.06</v>
      </c>
      <c r="F12" t="s">
        <v>34</v>
      </c>
      <c r="G12" s="4">
        <f>E12*3.85</f>
        <v>0.231</v>
      </c>
    </row>
    <row r="13">
      <c r="A13"/>
      <c r="B13"/>
      <c r="C13"/>
      <c r="D13"/>
      <c r="E13"/>
      <c r="F13" t="s" s="3">
        <v>49</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50</v>
      </c>
      <c r="B1" t="s" s="2">
        <v>51</v>
      </c>
      <c r="C1" t="s" s="2">
        <v>52</v>
      </c>
      <c r="D1" t="s" s="2">
        <v>53</v>
      </c>
      <c r="E1" t="s" s="2">
        <v>29</v>
      </c>
      <c r="F1" t="s" s="2">
        <v>5</v>
      </c>
    </row>
    <row r="2">
      <c r="A2">
        <v>0</v>
      </c>
      <c r="B2" t="s">
        <v>2</v>
      </c>
      <c r="C2" t="s">
        <v>54</v>
      </c>
      <c r="D2" s="11">
        <v>100</v>
      </c>
      <c r="E2" t="s">
        <v>24</v>
      </c>
      <c r="F2" t="s">
        <v>55</v>
      </c>
    </row>
    <row r="3">
      <c r="A3">
        <v>1</v>
      </c>
      <c r="B3" t="s">
        <v>56</v>
      </c>
      <c r="C3" t="s">
        <v>54</v>
      </c>
      <c r="D3" s="11">
        <v>1</v>
      </c>
      <c r="E3" t="s">
        <v>24</v>
      </c>
      <c r="F3" t="s">
        <v>57</v>
      </c>
    </row>
    <row r="4">
      <c r="A4">
        <v>2</v>
      </c>
      <c r="B4" t="s">
        <v>58</v>
      </c>
      <c r="C4" t="s">
        <v>59</v>
      </c>
      <c r="D4" s="11">
        <v>0.16</v>
      </c>
      <c r="E4" t="s">
        <v>34</v>
      </c>
      <c r="F4" t="s">
        <v>40</v>
      </c>
    </row>
    <row r="5">
      <c r="A5">
        <v>2</v>
      </c>
      <c r="B5" t="s">
        <v>60</v>
      </c>
      <c r="C5" t="s">
        <v>59</v>
      </c>
      <c r="D5" s="11">
        <v>0.03</v>
      </c>
      <c r="E5" t="s">
        <v>34</v>
      </c>
      <c r="F5" t="s">
        <v>48</v>
      </c>
    </row>
    <row r="6">
      <c r="A6">
        <v>2</v>
      </c>
      <c r="B6" t="s">
        <v>61</v>
      </c>
      <c r="C6" t="s">
        <v>59</v>
      </c>
      <c r="D6" s="11">
        <v>0.02</v>
      </c>
      <c r="E6" t="s">
        <v>34</v>
      </c>
      <c r="F6" t="s">
        <v>45</v>
      </c>
    </row>
    <row r="7">
      <c r="A7">
        <v>2</v>
      </c>
      <c r="B7" t="s">
        <v>62</v>
      </c>
      <c r="C7" t="s">
        <v>59</v>
      </c>
      <c r="D7" s="11">
        <v>0.02</v>
      </c>
      <c r="E7" t="s">
        <v>34</v>
      </c>
      <c r="F7" t="s">
        <v>37</v>
      </c>
    </row>
    <row r="8">
      <c r="A8">
        <v>1</v>
      </c>
      <c r="B8" t="s">
        <v>63</v>
      </c>
      <c r="C8" t="s">
        <v>54</v>
      </c>
      <c r="D8" s="11">
        <v>1</v>
      </c>
      <c r="E8" t="s">
        <v>24</v>
      </c>
      <c r="F8" t="s">
        <v>57</v>
      </c>
    </row>
    <row r="9">
      <c r="A9">
        <v>2</v>
      </c>
      <c r="B9" t="s">
        <v>58</v>
      </c>
      <c r="C9" t="s">
        <v>59</v>
      </c>
      <c r="D9" s="11">
        <v>0.15</v>
      </c>
      <c r="E9" t="s">
        <v>34</v>
      </c>
      <c r="F9" t="s">
        <v>40</v>
      </c>
    </row>
    <row r="10">
      <c r="A10">
        <v>2</v>
      </c>
      <c r="B10" t="s">
        <v>60</v>
      </c>
      <c r="C10" t="s">
        <v>59</v>
      </c>
      <c r="D10" s="11">
        <v>0.03</v>
      </c>
      <c r="E10" t="s">
        <v>34</v>
      </c>
      <c r="F10" t="s">
        <v>48</v>
      </c>
    </row>
    <row r="11">
      <c r="A11">
        <v>2</v>
      </c>
      <c r="B11" t="s">
        <v>64</v>
      </c>
      <c r="C11" t="s">
        <v>59</v>
      </c>
      <c r="D11" s="11">
        <v>0.04</v>
      </c>
      <c r="E11" t="s">
        <v>34</v>
      </c>
      <c r="F11" t="s">
        <v>40</v>
      </c>
    </row>
    <row r="12">
      <c r="A12">
        <v>2</v>
      </c>
      <c r="B12" t="s">
        <v>61</v>
      </c>
      <c r="C12" t="s">
        <v>59</v>
      </c>
      <c r="D12" s="11">
        <v>0.01</v>
      </c>
      <c r="E12" t="s">
        <v>34</v>
      </c>
      <c r="F12" t="s">
        <v>45</v>
      </c>
    </row>
    <row r="13">
      <c r="A13">
        <v>2</v>
      </c>
      <c r="B13" t="s">
        <v>62</v>
      </c>
      <c r="C13" t="s">
        <v>59</v>
      </c>
      <c r="D13" s="11">
        <v>0.02</v>
      </c>
      <c r="E13" t="s">
        <v>34</v>
      </c>
      <c r="F13" t="s">
        <v>37</v>
      </c>
    </row>
    <row r="14">
      <c r="A14">
        <v>2</v>
      </c>
      <c r="B14" t="s">
        <v>65</v>
      </c>
      <c r="C14" t="s">
        <v>59</v>
      </c>
      <c r="D14" s="11">
        <v>0.002</v>
      </c>
      <c r="E14" t="s">
        <v>34</v>
      </c>
      <c r="F14"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66</v>
      </c>
      <c r="B1" t="s" s="2">
        <v>67</v>
      </c>
      <c r="C1" t="s" s="2">
        <v>68</v>
      </c>
      <c r="D1" t="s" s="2">
        <v>69</v>
      </c>
      <c r="E1" t="s" s="2">
        <v>70</v>
      </c>
      <c r="F1" t="s" s="2">
        <v>71</v>
      </c>
    </row>
    <row r="2">
      <c r="A2" t="s">
        <v>2</v>
      </c>
      <c r="B2">
        <v>1</v>
      </c>
      <c r="C2" t="s">
        <v>72</v>
      </c>
      <c r="D2" t="inlineStr" s="13">
        <is>
          <t>Préparations préliminaires - Déconditionner les petits pois suivant la procédure. Mettre les petits pois dans 4bacs GN 1/1 H 100 perforés.Réserver au froid. - Déconditionner les petits oignons grelots.Réserver au froid dans 1 bac GN 1/1 H 45, qui servira ultérieurement à la cuisson. - Laver et désinfecter la laitue suivant la procédure. - Ciseler la laitue.Réserver au froid. - Tailler les carottes en morceaux de 3 à 4 cm dans leur longueur. - Faire tourner juste quelques instants les morceaux de carottes dans l’éplucheuse, S ce qui aura pour effet de les éplucher et de les «tourner» légèrement. - Laver et désinfecter les carottes suivant la procédure.Réserver au froid.</t>
        </is>
      </c>
      <c r="E2" t="s" s="13"/>
      <c r="F2" t="s">
        <v>73</v>
      </c>
    </row>
    <row r="3">
      <c r="A3" t="s">
        <v>2</v>
      </c>
      <c r="B3">
        <v>2</v>
      </c>
      <c r="C3" t="s">
        <v>74</v>
      </c>
      <c r="D3" t="inlineStr" s="13">
        <is>
          <t>Marquer la cuisson des petits pois à la paysanne - Chauffer le four sur la position vapeur. - Étager les bacs de petits pois sur l’échelle de cuisson.Enfourner et cuire pendant 20 minutes environ. - Chauffer le four sur la position chaleur sèche à + 150 °C. - Glacer à blanc les petits oignons grelots (voir le recette). - Glacer à blanc les carottes (voir la recette). - Dans la sauteuse,faire fondre le beurre restant. - Dans la sauteuse,faire suer la salade ciselée. - Ajouter les petits pois,les carottes et les petits oignons glacés à blanc. - Saler et poivrer.Mélanger avec précaution à l’aide d’une écumoire.Rectifier l’assaisonnement. - Laisser mijoter quelques instants.</t>
        </is>
      </c>
      <c r="E3" t="s" s="13"/>
      <c r="F3" t="s">
        <v>75</v>
      </c>
    </row>
    <row r="4">
      <c r="A4" t="s">
        <v>2</v>
      </c>
      <c r="B4">
        <v>3</v>
      </c>
      <c r="C4" t="s">
        <v>74</v>
      </c>
      <c r="D4" t="inlineStr" s="13">
        <is>
          <t>Marquer la cuisson des petits pois à la française - Chauffer le four sur la position vapeur. S - Étager les bacs de légumes sur l’échelle de cuisson. - Cuire les petits pois à la vapeur pendant 20 minutes environ. - Cuire les petits oignons grelots pendant 10 minutes environ. - Pendant la cuisson des légumes,chauffer la sauteuse. - Dans la sauteuse,faire fondre le beurre. - Faire suer les laitues au beurre. - Ajouter les petits pois et les petits oignons grelots. - Saler et poivrer.Mélanger tous les éléments à l’aide d’une écumoire.Rectifier l’assaisonnement. - Laisser mijoter les légumes ensemble quelques instants. A la paysanne:</t>
        </is>
      </c>
      <c r="E4" t="s" s="13"/>
      <c r="F4" t="s">
        <v>76</v>
      </c>
    </row>
    <row r="5">
      <c r="A5" t="s">
        <v>77</v>
      </c>
      <c r="B5">
        <v>1</v>
      </c>
      <c r="C5"/>
      <c r="D5" t="inlineStr" s="13">
        <is>
          <t>Cuire les petits pois à la vapeur pendant 20 minutes environ. Cuire les petits oignons grelots pendant 10 minutes environ. Dans la sauteuse, faire fondre le beurre. Faire suer les laitues au beurre. Ajouter les petits pois et les petits oignons grelots. Saler et poivrer. Mélanger tous les éléments à l'aide d'une écumoire. Rectifier l'assaisonnement. Laisser mijoter les légumes ensemble quelques instants.</t>
        </is>
      </c>
      <c r="E5" t="s" s="13"/>
      <c r="F5"/>
    </row>
    <row r="6">
      <c r="A6" t="s">
        <v>78</v>
      </c>
      <c r="B6">
        <v>1</v>
      </c>
      <c r="C6"/>
      <c r="D6" t="inlineStr" s="13">
        <is>
          <t>Cuire les petits pois à la vapeur pendant 20 minutes environ. Glacer à blanc les petits oignons grelots. Glacer à blanc les carottes préalablement taillées en morceaux de 3 à 4 cm et tournées à l'éplucheuse. Dans la sauteuse, faire fondre le beurre restant. Faire suer la salade ciselée. Ajouter les petits pois, les carottes et les petits oignons glacés à blanc. Saler et poivrer. Mélanger avec précaution à l'aide d'une écumoire. Rectifier l'assaisonnement. Laisser mijoter quelques instants.</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
  <cols>
    <col min="1" max="1" width="22" customWidth="1"/>
    <col min="2" max="2" width="52" customWidth="1"/>
    <col min="3" max="3" width="14" customWidth="1"/>
    <col min="4" max="4" width="10" customWidth="1"/>
  </cols>
  <sheetData>
    <row r="1" customHeight="1" ht="24">
      <c r="A1" t="s" s="7">
        <v>79</v>
      </c>
      <c r="B1"/>
      <c r="C1"/>
      <c r="D1"/>
    </row>
    <row r="2">
      <c r="A2" t="str" s="14">
        <f>"GRO_CDC_168 · GRO.GARNITUR · référence : "&amp;Besoins!B3&amp;" "&amp;Besoins!C3&amp;" · multiplicateur réglable sur la feuille ""Besoins"""</f>
        <v>GRO_CDC_168 · GRO.GARNITUR · référence : 100 pc · multiplicateur réglable sur la feuille </v>
      </c>
      <c r="B2"/>
      <c r="C2"/>
      <c r="D2"/>
    </row>
    <row r="3">
      <c r="A3"/>
      <c r="B3"/>
      <c r="C3"/>
      <c r="D3"/>
    </row>
    <row r="4">
      <c r="A4" t="s" s="15">
        <v>80</v>
      </c>
      <c r="B4"/>
      <c r="C4"/>
      <c r="D4"/>
    </row>
    <row r="5">
      <c r="A5" t="s" s="16">
        <v>81</v>
      </c>
      <c r="B5" t="str" s="13">
        <f>"[METTRE] "&amp;Procedure!D2</f>
        <v>[METTRE] Préparations préliminaires - Déconditionner les petits pois suivant la procédure. Mettre les petits pois dans 4bacs GN 1/1 H 100 perforés.Réserver au froid. - Déconditionner les petits oignons grelots.Réserver au froid dans 1 bac GN 1/1 H 45, qui servira ultérieurement à la cuisson. - Laver et désinfecter la laitue suivant la procédure. - Ciseler la laitue.Réserver au froid. - Tailler les carottes en morceaux de 3 à 4 cm dans leur longueur. - Faire tourner juste quelques instants les morceaux de carottes dans l’éplucheuse, S ce qui aura pour effet de les éplucher et de les «tourner» légèrement. - Laver et désinfecter les carottes suivant la procédure.Réserver au froid.</v>
      </c>
      <c r="C5"/>
      <c r="D5"/>
    </row>
    <row r="6">
      <c r="A6" t="s" s="16">
        <v>82</v>
      </c>
      <c r="B6" t="str" s="13">
        <f>"[CHAUFFER] "&amp;Procedure!D3</f>
        <v>[CHAUFFER] Marquer la cuisson des petits pois à la paysanne - Chauffer le four sur la position vapeur. - Étager les bacs de petits pois sur l’échelle de cuisson.Enfourner et cuire pendant 20 minutes environ. - Chauffer le four sur la position chaleur sèche à + 150 °C. - Glacer à blanc les petits oignons grelots (voir le recette). - Glacer à blanc les carottes (voir la recette). - Dans la sauteuse,faire fondre le beurre restant. - Dans la sauteuse,faire suer la salade ciselée. - Ajouter les petits pois,les carottes et les petits oignons glacés à blanc. - Saler et poivrer.Mélanger avec précaution à l’aide d’une écumoire.Rectifier l’assaisonnement. - Laisser mijoter quelques instants.</v>
      </c>
      <c r="C6"/>
      <c r="D6"/>
    </row>
    <row r="7">
      <c r="A7" t="s" s="16">
        <v>83</v>
      </c>
      <c r="B7" t="str" s="13">
        <f>"[CHAUFFER] "&amp;Procedure!D4</f>
        <v>[CHAUFFER] Marquer la cuisson des petits pois à la française - Chauffer le four sur la position vapeur. S - Étager les bacs de légumes sur l’échelle de cuisson. - Cuire les petits pois à la vapeur pendant 20 minutes environ. - Cuire les petits oignons grelots pendant 10 minutes environ. - Pendant la cuisson des légumes,chauffer la sauteuse. - Dans la sauteuse,faire fondre le beurre. - Faire suer les laitues au beurre. - Ajouter les petits pois et les petits oignons grelots. - Saler et poivrer.Mélanger tous les éléments à l’aide d’une écumoire.Rectifier l’assaisonnement. - Laisser mijoter les légumes ensemble quelques instants. A la paysanne:</v>
      </c>
      <c r="C7"/>
      <c r="D7"/>
    </row>
    <row r="8">
      <c r="A8"/>
      <c r="B8"/>
      <c r="C8"/>
      <c r="D8"/>
    </row>
    <row r="9">
      <c r="A9" t="s" s="15">
        <v>84</v>
      </c>
      <c r="B9"/>
      <c r="C9"/>
      <c r="D9"/>
    </row>
    <row r="10">
      <c r="A10" t="s" s="16">
        <v>81</v>
      </c>
      <c r="B10" t="str" s="13">
        <f>Procedure!D5</f>
        <v>Cuire les petits pois à la vapeur pendant 20 minutes environ. Cuire les petits oignons grelots pendant 10 minutes environ. Dans la sauteuse, faire fondre le beurre. Faire suer les laitues au beurre. Ajouter les petits pois et les petits oignons grelots. Saler et poivrer. Mélanger tous les éléments à l'aide d'une écumoire. Rectifier l'assaisonnement. Laisser mijoter les légumes ensemble quelques instants.</v>
      </c>
      <c r="C10"/>
      <c r="D10"/>
    </row>
    <row r="11">
      <c r="A11"/>
      <c r="B11" t="s">
        <v>85</v>
      </c>
      <c r="C11" s="11">
        <f>'Besoins'!$B$2*0.16</f>
        <v>0.16</v>
      </c>
      <c r="D11" t="s">
        <v>34</v>
      </c>
    </row>
    <row r="12">
      <c r="A12"/>
      <c r="B12" t="s">
        <v>86</v>
      </c>
      <c r="C12" s="11">
        <f>'Besoins'!$B$2*0.03</f>
        <v>0.03</v>
      </c>
      <c r="D12" t="s">
        <v>34</v>
      </c>
    </row>
    <row r="13">
      <c r="A13"/>
      <c r="B13" t="s">
        <v>87</v>
      </c>
      <c r="C13" s="11">
        <f>'Besoins'!$B$2*0.02</f>
        <v>0.02</v>
      </c>
      <c r="D13" t="s">
        <v>34</v>
      </c>
    </row>
    <row r="14">
      <c r="A14"/>
      <c r="B14" t="s">
        <v>88</v>
      </c>
      <c r="C14" s="11">
        <f>'Besoins'!$B$2*0.02</f>
        <v>0.02</v>
      </c>
      <c r="D14" t="s">
        <v>34</v>
      </c>
    </row>
    <row r="15">
      <c r="A15"/>
      <c r="B15"/>
      <c r="C15"/>
      <c r="D15"/>
    </row>
    <row r="16">
      <c r="A16" t="s" s="15">
        <v>89</v>
      </c>
      <c r="B16"/>
      <c r="C16"/>
      <c r="D16"/>
    </row>
    <row r="17">
      <c r="A17" t="s" s="16">
        <v>81</v>
      </c>
      <c r="B17" t="str" s="13">
        <f>Procedure!D6</f>
        <v>Cuire les petits pois à la vapeur pendant 20 minutes environ. Glacer à blanc les petits oignons grelots. Glacer à blanc les carottes préalablement taillées en morceaux de 3 à 4 cm et tournées à l'éplucheuse. Dans la sauteuse, faire fondre le beurre restant. Faire suer la salade ciselée. Ajouter les petits pois, les carottes et les petits oignons glacés à blanc. Saler et poivrer. Mélanger avec précaution à l'aide d'une écumoire. Rectifier l'assaisonnement. Laisser mijoter quelques instants.</v>
      </c>
      <c r="C17"/>
      <c r="D17"/>
    </row>
    <row r="18">
      <c r="A18"/>
      <c r="B18" t="s">
        <v>85</v>
      </c>
      <c r="C18" s="11">
        <f>'Besoins'!$B$2*0.15</f>
        <v>0.15</v>
      </c>
      <c r="D18" t="s">
        <v>34</v>
      </c>
    </row>
    <row r="19">
      <c r="A19"/>
      <c r="B19" t="s">
        <v>86</v>
      </c>
      <c r="C19" s="11">
        <f>'Besoins'!$B$2*0.03</f>
        <v>0.03</v>
      </c>
      <c r="D19" t="s">
        <v>34</v>
      </c>
    </row>
    <row r="20">
      <c r="A20"/>
      <c r="B20" t="str">
        <f>Besoins!B9</f>
        <v>CAROTTE France extra colis 12kg</v>
      </c>
      <c r="C20" s="11">
        <f>Besoins!E9</f>
        <v>0.04</v>
      </c>
      <c r="D20" t="str">
        <f>Besoins!F9</f>
        <v>kg</v>
      </c>
    </row>
    <row r="21">
      <c r="A21"/>
      <c r="B21" t="s">
        <v>87</v>
      </c>
      <c r="C21" s="11">
        <f>'Besoins'!$B$2*0.01</f>
        <v>0.01</v>
      </c>
      <c r="D21" t="s">
        <v>34</v>
      </c>
    </row>
    <row r="22">
      <c r="A22"/>
      <c r="B22" t="s">
        <v>88</v>
      </c>
      <c r="C22" s="11">
        <f>'Besoins'!$B$2*0.02</f>
        <v>0.02</v>
      </c>
      <c r="D22" t="s">
        <v>34</v>
      </c>
    </row>
    <row r="23">
      <c r="A23"/>
      <c r="B23" t="str">
        <f>Besoins!B7</f>
        <v>Sucre poudre sac 1kg</v>
      </c>
      <c r="C23" s="11">
        <f>Besoins!E7</f>
        <v>0.002</v>
      </c>
      <c r="D23" t="str">
        <f>Besoins!F7</f>
        <v>kg</v>
      </c>
    </row>
    <row r="24">
      <c r="A24"/>
      <c r="B24"/>
      <c r="C24"/>
      <c r="D24"/>
    </row>
    <row r="25">
      <c r="A25" t="s" s="17">
        <v>21</v>
      </c>
      <c r="B25"/>
      <c r="C25"/>
      <c r="D25"/>
    </row>
  </sheetData>
  <sheetProtection sheet="1"/>
  <mergeCells count="11">
    <mergeCell ref="A1:D1"/>
    <mergeCell ref="A2:D2"/>
    <mergeCell ref="A4:D4"/>
    <mergeCell ref="B5:D5"/>
    <mergeCell ref="B6:D6"/>
    <mergeCell ref="B7:D7"/>
    <mergeCell ref="A9:D9"/>
    <mergeCell ref="B10:D10"/>
    <mergeCell ref="A16:D16"/>
    <mergeCell ref="B17:D17"/>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2026-09-15T14:14:34Z</dcterms:created>
  <dc:title>PETITS POIS</dc:title>
  <dc:subject/>
  <dc:creator>CUIS.web</dc:creator>
  <cp:lastModifiedBy/>
  <cp:keywords/>
  <dc:description>Export automatique — moteur récursif d'origine : Bernard Vandendaele</dc:description>
  <cp:category/>
  <dc:language>en-US</dc:language>
  <dcterms:modified xsi:type="dcterms:W3CDTF">2026-09-15T14:14:34Z</dcterms:modified>
  <cp:revision>1</cp:revision>
</cp:coreProperties>
</file>