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<sst xmlns="http://schemas.openxmlformats.org/spreadsheetml/2006/main" count="96" uniqueCount="96">
  <si>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</si>
  <si>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</si>
  <si>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PIPÉRADE BASQUAISE</t>
  </si>
  <si>
    <t>Code</t>
  </si>
  <si>
    <t>GRO_CDC_164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</si>
  <si>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</si>
  <si>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</si>
  <si>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</si>
  <si>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</si>
  <si>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</si>
  <si>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</si>
  <si>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</si>
  <si>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</si>
  <si>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</si>
  <si>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</si>
  <si>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</si>
  <si>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</si>
  <si>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</si>
  <si>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</si>
  <si>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</si>
  <si>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</si>
  <si>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</si>
  <si>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</si>
  <si>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</si>
  <si>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</si>
  <si>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</si>
  <si>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</si>
  <si>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</si>
  <si>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</si>
  <si>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</si>
  <si>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</si>
  <si>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EPI-PIMENT-ESPE</t>
  </si>
  <si>
    <t>Piment d'Espelette AOP poudre</t>
  </si>
  <si>
    <t>Épices en poudre et graines</t>
  </si>
  <si>
    <t>kg</t>
  </si>
  <si>
    <t>EPI-POIVRE-NOIR</t>
  </si>
  <si>
    <t>Poivre noir moulu</t>
  </si>
  <si>
    <t>LAURIER-POUDRE</t>
  </si>
  <si>
    <t>Laurier en poudre</t>
  </si>
  <si>
    <t>Herbes aromatiques séchées</t>
  </si>
  <si>
    <t>HER-THYM</t>
  </si>
  <si>
    <t>Thym séché</t>
  </si>
  <si>
    <t>HUI-OLIVE-VP</t>
  </si>
  <si>
    <t>Huile d'olive vierge pure</t>
  </si>
  <si>
    <t>Huiles végétales</t>
  </si>
  <si>
    <t>lt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</si>
  <si>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</si>
  <si>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</si>
  <si>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</si>
  <si>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</si>
  <si>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</si>
  <si>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</si>
  <si>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</si>
  <si>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</si>
  <si>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</si>
  <si>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</si>
  <si>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</si>
  <si>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</si>
  <si>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</si>
  <si>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</si>
  <si>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</si>
  <si>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</si>
  <si>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</si>
  <si>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</si>
  <si>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</si>
  <si>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</si>
  <si>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</si>
  <si>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TOMATE ronde Maroc cat.I 67-82mm</t>
  </si>
  <si>
    <t>matiere</t>
  </si>
  <si>
    <t xml:space="preserve">    ↳ Poivrons verts rouges en lanières surgelés</t>
  </si>
  <si>
    <t xml:space="preserve">    ↳ Oignons émincés 4G</t>
  </si>
  <si>
    <t xml:space="preserve">    ↳ Ail haché IQF</t>
  </si>
  <si>
    <t xml:space="preserve">    ↳ Piment d'Espelette AOP poudre</t>
  </si>
  <si>
    <t xml:space="preserve">    ↳ Huile d'olive vierge pure</t>
  </si>
  <si>
    <t xml:space="preserve">    ↳ Sel fin de cuisine</t>
  </si>
  <si>
    <t xml:space="preserve">    ↳ Poivre noir moulu</t>
  </si>
  <si>
    <t xml:space="preserve">    ↳ Thym séché</t>
  </si>
  <si>
    <t xml:space="preserve">    ↳ Laurier en poudre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</si>
  <si>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</si>
  <si>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</si>
  <si>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</si>
  <si>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</si>
  <si>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</si>
  <si>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</si>
  <si>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</si>
  <si>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</si>
  <si>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(prepa)</t>
  </si>
  <si>
    <t>MARQUER</t>
  </si>
  <si>
    <t>78 min (repos)</t>
  </si>
  <si>
    <t>Fiche technique — PIPÉRADE BASQUAISE</t>
  </si>
  <si>
    <t>PIPÉRADE BASQUAISE  GRO_CDC_164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</si>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</sst>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122.7755</v>
      </c>
    </row>
    <row r="12">
      <c r="A12" t="s" s="3">
        <v>16</v>
      </c>
      <c r="B12" s="4">
        <v>1.227755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122.7755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0.012</v>
      </c>
      <c r="E7" s="11">
        <f>D7*$B$2</f>
        <v>0.012</v>
      </c>
      <c r="F7" t="s">
        <v>34</v>
      </c>
      <c r="G7" s="4">
        <f>E7*75</f>
        <v>0.9</v>
      </c>
    </row>
    <row r="8">
      <c r="A8" t="s">
        <v>35</v>
      </c>
      <c r="B8" t="s">
        <v>36</v>
      </c>
      <c r="C8" t="s">
        <v>33</v>
      </c>
      <c r="D8" s="9">
        <v>0.01</v>
      </c>
      <c r="E8" s="11">
        <f>D8*$B$2</f>
        <v>0.01</v>
      </c>
      <c r="F8" t="s">
        <v>34</v>
      </c>
      <c r="G8" s="4">
        <f>E8*12.5</f>
        <v>0.125</v>
      </c>
    </row>
    <row r="9">
      <c r="A9" t="s">
        <v>37</v>
      </c>
      <c r="B9" t="s">
        <v>38</v>
      </c>
      <c r="C9" t="s">
        <v>39</v>
      </c>
      <c r="D9" s="9">
        <v>0.003</v>
      </c>
      <c r="E9" s="11">
        <f>D9*$B$2</f>
        <v>0.003</v>
      </c>
      <c r="F9" t="s">
        <v>34</v>
      </c>
      <c r="G9" s="4">
        <f>E9*22</f>
        <v>0.066</v>
      </c>
    </row>
    <row r="10">
      <c r="A10" t="s">
        <v>40</v>
      </c>
      <c r="B10" t="s">
        <v>41</v>
      </c>
      <c r="C10" t="s">
        <v>39</v>
      </c>
      <c r="D10" s="9">
        <v>0.015</v>
      </c>
      <c r="E10" s="11">
        <f>D10*$B$2</f>
        <v>0.015</v>
      </c>
      <c r="F10" t="s">
        <v>34</v>
      </c>
      <c r="G10" s="4">
        <f>E10*8.5</f>
        <v>0.1275</v>
      </c>
    </row>
    <row r="11">
      <c r="A11" t="s">
        <v>42</v>
      </c>
      <c r="B11" t="s">
        <v>43</v>
      </c>
      <c r="C11" t="s">
        <v>44</v>
      </c>
      <c r="D11" s="9">
        <v>1</v>
      </c>
      <c r="E11" s="11">
        <f>D11*$B$2</f>
        <v>1</v>
      </c>
      <c r="F11" t="s">
        <v>45</v>
      </c>
      <c r="G11" s="4">
        <f>E11*5.8</f>
        <v>5.8</v>
      </c>
    </row>
    <row r="12">
      <c r="A12" t="s">
        <v>46</v>
      </c>
      <c r="B12" t="s">
        <v>47</v>
      </c>
      <c r="C12" t="s">
        <v>48</v>
      </c>
      <c r="D12" s="9">
        <v>14</v>
      </c>
      <c r="E12" s="11">
        <f>D12*$B$2</f>
        <v>14</v>
      </c>
      <c r="F12" t="s">
        <v>34</v>
      </c>
      <c r="G12" s="4">
        <f>E12*2.8</f>
        <v>39.2</v>
      </c>
    </row>
    <row r="13">
      <c r="A13" t="s">
        <v>49</v>
      </c>
      <c r="B13" t="s">
        <v>50</v>
      </c>
      <c r="C13" t="s">
        <v>51</v>
      </c>
      <c r="D13" s="9">
        <v>7.5</v>
      </c>
      <c r="E13" s="11">
        <f>D13*$B$2</f>
        <v>7.5</v>
      </c>
      <c r="F13" t="s">
        <v>34</v>
      </c>
      <c r="G13" s="4">
        <f>E13*4.32</f>
        <v>32.4</v>
      </c>
    </row>
    <row r="14">
      <c r="A14" t="s">
        <v>52</v>
      </c>
      <c r="B14" t="s">
        <v>53</v>
      </c>
      <c r="C14" t="s">
        <v>54</v>
      </c>
      <c r="D14" s="9">
        <v>0.12</v>
      </c>
      <c r="E14" s="11">
        <f>D14*$B$2</f>
        <v>0.12</v>
      </c>
      <c r="F14" t="s">
        <v>34</v>
      </c>
      <c r="G14" s="4">
        <f>E14*0.35</f>
        <v>0.042</v>
      </c>
    </row>
    <row r="15">
      <c r="A15" t="s">
        <v>55</v>
      </c>
      <c r="B15" t="s">
        <v>56</v>
      </c>
      <c r="C15" t="s">
        <v>57</v>
      </c>
      <c r="D15" s="9">
        <v>0.25</v>
      </c>
      <c r="E15" s="11">
        <f>D15*$B$2</f>
        <v>0.25</v>
      </c>
      <c r="F15" t="s">
        <v>34</v>
      </c>
      <c r="G15" s="4">
        <f>E15*9.26</f>
        <v>2.315</v>
      </c>
    </row>
    <row r="16">
      <c r="A16" t="s">
        <v>58</v>
      </c>
      <c r="B16" t="s">
        <v>59</v>
      </c>
      <c r="C16" t="s">
        <v>57</v>
      </c>
      <c r="D16" s="9">
        <v>10</v>
      </c>
      <c r="E16" s="11">
        <f>D16*$B$2</f>
        <v>10</v>
      </c>
      <c r="F16" t="s">
        <v>34</v>
      </c>
      <c r="G16" s="4">
        <f>E16*4.18</f>
        <v>41.8</v>
      </c>
    </row>
    <row r="17">
      <c r="A17"/>
      <c r="B17"/>
      <c r="C17"/>
      <c r="D17"/>
      <c r="E17"/>
      <c r="F17" t="s" s="3">
        <v>60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14</v>
      </c>
      <c r="E3" t="s">
        <v>34</v>
      </c>
      <c r="F3" t="s">
        <v>48</v>
      </c>
    </row>
    <row r="4">
      <c r="A4">
        <v>1</v>
      </c>
      <c r="B4" t="s">
        <v>69</v>
      </c>
      <c r="C4" t="s">
        <v>68</v>
      </c>
      <c r="D4" s="11">
        <v>10</v>
      </c>
      <c r="E4" t="s">
        <v>34</v>
      </c>
      <c r="F4" t="s">
        <v>57</v>
      </c>
    </row>
    <row r="5">
      <c r="A5">
        <v>1</v>
      </c>
      <c r="B5" t="s">
        <v>70</v>
      </c>
      <c r="C5" t="s">
        <v>68</v>
      </c>
      <c r="D5" s="11">
        <v>7.5</v>
      </c>
      <c r="E5" t="s">
        <v>34</v>
      </c>
      <c r="F5" t="s">
        <v>51</v>
      </c>
    </row>
    <row r="6">
      <c r="A6">
        <v>1</v>
      </c>
      <c r="B6" t="s">
        <v>71</v>
      </c>
      <c r="C6" t="s">
        <v>68</v>
      </c>
      <c r="D6" s="11">
        <v>0.25</v>
      </c>
      <c r="E6" t="s">
        <v>34</v>
      </c>
      <c r="F6" t="s">
        <v>57</v>
      </c>
    </row>
    <row r="7">
      <c r="A7">
        <v>1</v>
      </c>
      <c r="B7" t="s">
        <v>72</v>
      </c>
      <c r="C7" t="s">
        <v>68</v>
      </c>
      <c r="D7" s="11">
        <v>0.012</v>
      </c>
      <c r="E7" t="s">
        <v>34</v>
      </c>
      <c r="F7" t="s">
        <v>33</v>
      </c>
    </row>
    <row r="8">
      <c r="A8">
        <v>1</v>
      </c>
      <c r="B8" t="s">
        <v>73</v>
      </c>
      <c r="C8" t="s">
        <v>68</v>
      </c>
      <c r="D8" s="11">
        <v>1</v>
      </c>
      <c r="E8" t="s">
        <v>45</v>
      </c>
      <c r="F8" t="s">
        <v>44</v>
      </c>
    </row>
    <row r="9">
      <c r="A9">
        <v>1</v>
      </c>
      <c r="B9" t="s">
        <v>74</v>
      </c>
      <c r="C9" t="s">
        <v>68</v>
      </c>
      <c r="D9" s="11">
        <v>0.12</v>
      </c>
      <c r="E9" t="s">
        <v>34</v>
      </c>
      <c r="F9" t="s">
        <v>54</v>
      </c>
    </row>
    <row r="10">
      <c r="A10">
        <v>1</v>
      </c>
      <c r="B10" t="s">
        <v>75</v>
      </c>
      <c r="C10" t="s">
        <v>68</v>
      </c>
      <c r="D10" s="11">
        <v>0.01</v>
      </c>
      <c r="E10" t="s">
        <v>34</v>
      </c>
      <c r="F10" t="s">
        <v>33</v>
      </c>
    </row>
    <row r="11">
      <c r="A11">
        <v>1</v>
      </c>
      <c r="B11" t="s">
        <v>76</v>
      </c>
      <c r="C11" t="s">
        <v>68</v>
      </c>
      <c r="D11" s="11">
        <v>0.015</v>
      </c>
      <c r="E11" t="s">
        <v>34</v>
      </c>
      <c r="F11" t="s">
        <v>39</v>
      </c>
    </row>
    <row r="12">
      <c r="A12">
        <v>1</v>
      </c>
      <c r="B12" t="s">
        <v>77</v>
      </c>
      <c r="C12" t="s">
        <v>68</v>
      </c>
      <c r="D12" s="11">
        <v>0.003</v>
      </c>
      <c r="E12" t="s">
        <v>34</v>
      </c>
      <c r="F12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inlineStr" s="13">
        <is>
          <t>Mise en place du poste de travail - Vérifier les D.L.C.,peser les denrées,sélectionner le matériel. - Désinfecter le matériel et le poste de travail suivant les protocoles. G</t>
        </is>
      </c>
      <c r="E2" t="s" s="13"/>
      <c r="F2"/>
    </row>
    <row r="3">
      <c r="A3" t="s">
        <v>2</v>
      </c>
      <c r="B3">
        <v>2</v>
      </c>
      <c r="C3" t="s">
        <v>85</v>
      </c>
      <c r="D3" t="inlineStr" s="13">
        <is>
          <t>Préparations préliminaires N - Déconditionner les végétaux surgelés suivant la procédure. - Les réserver séparément en chambre froide. E - Laver,désinfecter les tomates suivant la procédure. - Couper en quartiers les tomates.Réserver en bac GN 2/1 H 200 en polycarbonate. M</t>
        </is>
      </c>
      <c r="E3" t="s" s="13"/>
      <c r="F3" t="s">
        <v>86</v>
      </c>
    </row>
    <row r="4">
      <c r="A4" t="s">
        <v>2</v>
      </c>
      <c r="B4">
        <v>3</v>
      </c>
      <c r="C4" t="s">
        <v>87</v>
      </c>
      <c r="D4" t="inlineStr" s="13">
        <is>
          <t>Marquer la cuisson de la pipérade E - Si vous utilisez le jambon de Bayonne en sauteuse,faire revenir avec un peu d’huile, g les dés de jambon en premier,puis suivre la recette ci-dessous. N - En sauteuse,faire revenir à l’huile les oignons émincés. - À mi-cuisson des oignons,ajouter les poivrons.Faire fondre à feu doux les poivrons et les oignons. - Ajouter les tomates en quartiers,l’ail haché,les aromates et les épices. - Avec une écumoire remuer délicatement tous les éléments. - Augmenter la source de chaleur,puis cuire la pipérade à feu doux,jusqu’à complète évaporation de l’eau constitutive afin d’obtenir une fondue de légumes.La durée de la cuisson peut varier entre 15 et 30 minutes. - Vérifier la cuisson. - La cuisson terminée,réserver dans 5 bacs GN 1/1 H 65 de service.Couvrir. - Respecter la procédure de fin de cuisson. - Stocker en armoire chaude et maintenir à +63°C en attente de consommation ou bien refroidir et stocker au froid suivant la procédure.</t>
        </is>
      </c>
      <c r="E4" t="s" s="13"/>
      <c r="F4" t="s">
        <v>88</v>
      </c>
    </row>
    <row r="5">
      <c r="A5" t="s">
        <v>2</v>
      </c>
      <c r="B5">
        <v>4</v>
      </c>
      <c r="C5"/>
      <c r="D5" t="inlineStr" s="13">
        <is>
          <t>Suggestions - La pipérade sert de base de préparation à la recette de poulet basquaise,aux œufs en pipérade (tchatchouka) ou encore au thon en pipérade. - La pipérade peut accompagner les œufs,les poissons,le veau et la volaille.</t>
        </is>
      </c>
      <c r="E5" t="s" s="13"/>
      <c r="F5"/>
    </row>
    <row r="6">
      <c r="A6" t="s">
        <v>2</v>
      </c>
      <c r="B6">
        <v>5</v>
      </c>
      <c r="C6"/>
      <c r="D6" t="inlineStr" s="13">
        <is>
          <t>Commentaires - Traditionnellement,l’appellation «Basquaise» implique l’utilisation de jambon de Bayonne et de piment d’espelette. - Dans la recette ci-dessus,les poivrons remplacent le piment de pays.Ce sont les piments «piper» qui donnent d’ailleurs leur nom à la pipérade.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4">
        <f>"GRO_CDC_164 · GRO.GARNITUR · référence : "&amp;Besoins!B3&amp;" "&amp;Besoins!C3&amp;" · multiplicateur réglable sur la feuille ""Besoins"""</f>
        <v>GRO_CDC_164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90</v>
      </c>
      <c r="B4"/>
      <c r="C4"/>
      <c r="D4"/>
    </row>
    <row r="5">
      <c r="A5" t="s" s="16">
        <v>91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G</v>
      </c>
      <c r="C5"/>
      <c r="D5"/>
    </row>
    <row r="6">
      <c r="A6" t="s" s="16">
        <v>92</v>
      </c>
      <c r="B6" t="str" s="13">
        <f>"[PRÉPARER] "&amp;Procedure!D3</f>
        <v>[PRÉPARER] Préparations préliminaires N - Déconditionner les végétaux surgelés suivant la procédure. - Les réserver séparément en chambre froide. E - Laver,désinfecter les tomates suivant la procédure. - Couper en quartiers les tomates.Réserver en bac GN 2/1 H 200 en polycarbonate. M</v>
      </c>
      <c r="C6"/>
      <c r="D6"/>
    </row>
    <row r="7">
      <c r="A7" t="s" s="16">
        <v>93</v>
      </c>
      <c r="B7" t="str" s="13">
        <f>"[MARQUER] "&amp;Procedure!D4</f>
        <v>[MARQUER] Marquer la cuisson de la pipérade E - Si vous utilisez le jambon de Bayonne en sauteuse,faire revenir avec un peu d’huile, g les dés de jambon en premier,puis suivre la recette ci-dessous. N - En sauteuse,faire revenir à l’huile les oignons émincés. - À mi-cuisson des oignons,ajouter les poivrons.Faire fondre à feu doux les poivrons et les oignons. - Ajouter les tomates en quartiers,l’ail haché,les aromates et les épices. - Avec une écumoire remuer délicatement tous les éléments. - Augmenter la source de chaleur,puis cuire la pipérade à feu doux,jusqu’à complète évaporation de l’eau constitutive afin d’obtenir une fondue de légumes.La durée de la cuisson peut varier entre 15 et 30 minutes. - Vérifier la cuisson. - La cuisson terminée,réserver dans 5 bacs GN 1/1 H 65 de service.Couvrir. - Respecter la procédure de fin de cuisson. - Stocker en armoire chaude et maintenir à +63°C en attente de consommation ou bien refroidir et stocker au froid suivant la procédure.</v>
      </c>
      <c r="C7"/>
      <c r="D7"/>
    </row>
    <row r="8">
      <c r="A8" t="s" s="16">
        <v>94</v>
      </c>
      <c r="B8" t="str" s="13">
        <f>Procedure!D5</f>
        <v>Suggestions - La pipérade sert de base de préparation à la recette de poulet basquaise,aux œufs en pipérade (tchatchouka) ou encore au thon en pipérade. - La pipérade peut accompagner les œufs,les poissons,le veau et la volaille.</v>
      </c>
      <c r="C8"/>
      <c r="D8"/>
    </row>
    <row r="9">
      <c r="A9" t="s" s="16">
        <v>95</v>
      </c>
      <c r="B9" t="str" s="13">
        <f>Procedure!D6</f>
        <v>Commentaires - Traditionnellement,l’appellation «Basquaise» implique l’utilisation de jambon de Bayonne et de piment d’espelette. - Dans la recette ci-dessus,les poivrons remplacent le piment de pays.Ce sont les piments «piper» qui donnent d’ailleurs leur nom à la pipérade.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2026-09-15T12:36:06Z</dcterms:created>
  <dc:title>PIPÉRADE BASQUAISE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2026-09-15T12:36:06Z</dcterms:modified>
  <cp:revision>1</cp:revision>
</cp:coreProperties>
</file>