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<sst xmlns="http://schemas.openxmlformats.org/spreadsheetml/2006/main" count="111" uniqueCount="111">
  <si>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</si>
  <si>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</si>
  <si>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HARICOTS BLANCS</t>
  </si>
  <si>
    <t>Code</t>
  </si>
  <si>
    <t>GRO_CDC_163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</si>
  <si>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</si>
  <si>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</si>
  <si>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</si>
  <si>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</si>
  <si>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</si>
  <si>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</si>
  <si>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</si>
  <si>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</si>
  <si>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</si>
  <si>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</si>
  <si>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</si>
  <si>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</si>
  <si>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</si>
  <si>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</si>
  <si>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</si>
  <si>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</si>
  <si>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</si>
  <si>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</si>
  <si>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</si>
  <si>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</si>
  <si>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</si>
  <si>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</si>
  <si>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</si>
  <si>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</si>
  <si>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</si>
  <si>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</si>
  <si>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</si>
  <si>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</si>
  <si>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</si>
  <si>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</si>
  <si>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</si>
  <si>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</si>
  <si>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</si>
  <si>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</si>
  <si>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</si>
  <si>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MEL-HERBES-PRO</t>
  </si>
  <si>
    <t>Herbes de Provence</t>
  </si>
  <si>
    <t>Mélanges et épices composées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</si>
  <si>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</si>
  <si>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</si>
  <si>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</si>
  <si>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</si>
  <si>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</si>
  <si>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</si>
  <si>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</si>
  <si>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</si>
  <si>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</si>
  <si>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RNM57226340</t>
  </si>
  <si>
    <t>PERSIL frisé U.E. botte</t>
  </si>
  <si>
    <t>bte</t>
  </si>
  <si>
    <t>HARICOT-BLA-SEC</t>
  </si>
  <si>
    <t>Haricots blancs secs</t>
  </si>
  <si>
    <t>Céréales et légumineuses sèches</t>
  </si>
  <si>
    <t>SEL-GROS</t>
  </si>
  <si>
    <t>Gros sel de mer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</si>
  <si>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</si>
  <si>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</si>
  <si>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</si>
  <si>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</si>
  <si>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</si>
  <si>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</si>
  <si>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</si>
  <si>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</si>
  <si>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</si>
  <si>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</si>
  <si>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</si>
  <si>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</si>
  <si>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</si>
  <si>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Haricots blancs secs</t>
  </si>
  <si>
    <t>matiere</t>
  </si>
  <si>
    <t xml:space="preserve">    ↳ Beurre doux 82% MG plaquette</t>
  </si>
  <si>
    <t xml:space="preserve">    ↳ Huile de tournesol raffinée vrac</t>
  </si>
  <si>
    <t xml:space="preserve">    ↳ Gros sel de mer</t>
  </si>
  <si>
    <t xml:space="preserve">    ↳ OIGNON jaune France cat.I 60-80mm</t>
  </si>
  <si>
    <t xml:space="preserve">    ↳ Tomates en dés surgelées IQF</t>
  </si>
  <si>
    <t xml:space="preserve">    ↳ Concentré de tomate double</t>
  </si>
  <si>
    <t xml:space="preserve">    ↳ Ail haché IQF</t>
  </si>
  <si>
    <t xml:space="preserve">    ↳ Vin blanc sec de cuisson</t>
  </si>
  <si>
    <t xml:space="preserve">    ↳ Herbes de Provence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</si>
  <si>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</si>
  <si>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</si>
  <si>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</si>
  <si>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</si>
  <si>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</si>
  <si>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</si>
  <si>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</si>
  <si>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</si>
  <si>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</si>
  <si>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ÉGOUTTER</t>
  </si>
  <si>
    <t>ÉCUMER</t>
  </si>
  <si>
    <t>CONFECTIONNER</t>
  </si>
  <si>
    <t>LIER</t>
  </si>
  <si>
    <t>5 min (repos)</t>
  </si>
  <si>
    <t>DRESSER</t>
  </si>
  <si>
    <t>Dresser - Réserver au chaud en bacs GN de service. - Servir avec du persil haché au départ.</t>
  </si>
  <si>
    <t>Conseil - Pour les haricots ou flageolets surgelés,faire décongeler directement dans la sauce en laissant mijoter le temps nécessaire.</t>
  </si>
  <si>
    <t>Fiche technique — HARICOTS BLANCS</t>
  </si>
  <si>
    <t>HARICOTS BLANCS  GRO_CDC_163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</si>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</sst>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37.9825</v>
      </c>
    </row>
    <row r="12">
      <c r="A12" t="s" s="3">
        <v>17</v>
      </c>
      <c r="B12" s="4">
        <v>0.379825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37.9825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E7*2.8</f>
        <v>5.6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E8*2.8</f>
        <v>2.8</v>
      </c>
    </row>
    <row r="9">
      <c r="A9" t="s">
        <v>40</v>
      </c>
      <c r="B9" t="s">
        <v>41</v>
      </c>
      <c r="C9" t="s">
        <v>42</v>
      </c>
      <c r="D9" s="9">
        <v>0.02</v>
      </c>
      <c r="E9" s="11">
        <f>D9*$B$2</f>
        <v>0.02</v>
      </c>
      <c r="F9" t="s">
        <v>39</v>
      </c>
      <c r="G9" s="4">
        <f>E9*9.5</f>
        <v>0.19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35</v>
      </c>
      <c r="G10" s="4">
        <f>E10*1.05</f>
        <v>0.2625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39</v>
      </c>
      <c r="G11" s="4">
        <f>E11*5.2</f>
        <v>1.3</v>
      </c>
    </row>
    <row r="12">
      <c r="A12" t="s">
        <v>49</v>
      </c>
      <c r="B12" t="s">
        <v>50</v>
      </c>
      <c r="C12" t="s">
        <v>51</v>
      </c>
      <c r="D12" s="9">
        <v>2.5</v>
      </c>
      <c r="E12" s="11">
        <f>D12*$B$2</f>
        <v>2.5</v>
      </c>
      <c r="F12" t="s">
        <v>39</v>
      </c>
      <c r="G12" s="4">
        <f>E12*0.4</f>
        <v>1</v>
      </c>
    </row>
    <row r="13">
      <c r="A13" t="s">
        <v>52</v>
      </c>
      <c r="B13" t="s">
        <v>53</v>
      </c>
      <c r="C13" t="s">
        <v>51</v>
      </c>
      <c r="D13" s="9">
        <v>0.2</v>
      </c>
      <c r="E13" s="11">
        <f>D13*$B$2</f>
        <v>0.2</v>
      </c>
      <c r="F13" t="s">
        <v>54</v>
      </c>
      <c r="G13" s="4">
        <f>E13*4.5</f>
        <v>0.9</v>
      </c>
    </row>
    <row r="14">
      <c r="A14" t="s">
        <v>55</v>
      </c>
      <c r="B14" t="s">
        <v>56</v>
      </c>
      <c r="C14" t="s">
        <v>57</v>
      </c>
      <c r="D14" s="9">
        <v>10</v>
      </c>
      <c r="E14" s="11">
        <f>D14*$B$2</f>
        <v>10</v>
      </c>
      <c r="F14" t="s">
        <v>39</v>
      </c>
      <c r="G14" s="4">
        <f>E14*2.2</f>
        <v>22</v>
      </c>
    </row>
    <row r="15">
      <c r="A15" t="s">
        <v>58</v>
      </c>
      <c r="B15" t="s">
        <v>59</v>
      </c>
      <c r="C15" t="s">
        <v>60</v>
      </c>
      <c r="D15" s="9">
        <v>0.2</v>
      </c>
      <c r="E15" s="11">
        <f>D15*$B$2</f>
        <v>0.2</v>
      </c>
      <c r="F15" t="s">
        <v>39</v>
      </c>
      <c r="G15" s="4">
        <f>E15*0.42</f>
        <v>0.084</v>
      </c>
    </row>
    <row r="16">
      <c r="A16" t="s">
        <v>61</v>
      </c>
      <c r="B16" t="s">
        <v>62</v>
      </c>
      <c r="C16" t="s">
        <v>63</v>
      </c>
      <c r="D16" s="9">
        <v>0.1</v>
      </c>
      <c r="E16" s="11">
        <f>D16*$B$2</f>
        <v>0.1</v>
      </c>
      <c r="F16" t="s">
        <v>39</v>
      </c>
      <c r="G16" s="4">
        <f>E16*9.26</f>
        <v>0.926</v>
      </c>
    </row>
    <row r="17">
      <c r="A17" t="s">
        <v>64</v>
      </c>
      <c r="B17" t="s">
        <v>65</v>
      </c>
      <c r="C17" t="s">
        <v>63</v>
      </c>
      <c r="D17" s="9">
        <v>1</v>
      </c>
      <c r="E17" s="11">
        <f>D17*$B$2</f>
        <v>1</v>
      </c>
      <c r="F17" t="s">
        <v>39</v>
      </c>
      <c r="G17" s="4">
        <f>E17*2.92</f>
        <v>2.92</v>
      </c>
    </row>
    <row r="18">
      <c r="A18"/>
      <c r="B18"/>
      <c r="C18"/>
      <c r="D18"/>
      <c r="E18"/>
      <c r="F18" t="s" s="3">
        <v>66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10</v>
      </c>
      <c r="E3" t="s">
        <v>39</v>
      </c>
      <c r="F3" t="s">
        <v>57</v>
      </c>
    </row>
    <row r="4">
      <c r="A4">
        <v>1</v>
      </c>
      <c r="B4" t="s">
        <v>75</v>
      </c>
      <c r="C4" t="s">
        <v>74</v>
      </c>
      <c r="D4" s="11">
        <v>0.25</v>
      </c>
      <c r="E4" t="s">
        <v>39</v>
      </c>
      <c r="F4" t="s">
        <v>48</v>
      </c>
    </row>
    <row r="5">
      <c r="A5">
        <v>1</v>
      </c>
      <c r="B5" t="s">
        <v>76</v>
      </c>
      <c r="C5" t="s">
        <v>74</v>
      </c>
      <c r="D5" s="11">
        <v>0.25</v>
      </c>
      <c r="E5" t="s">
        <v>35</v>
      </c>
      <c r="F5" t="s">
        <v>45</v>
      </c>
    </row>
    <row r="6">
      <c r="A6">
        <v>1</v>
      </c>
      <c r="B6" t="s">
        <v>77</v>
      </c>
      <c r="C6" t="s">
        <v>74</v>
      </c>
      <c r="D6" s="11">
        <v>0.2</v>
      </c>
      <c r="E6" t="s">
        <v>39</v>
      </c>
      <c r="F6" t="s">
        <v>60</v>
      </c>
    </row>
    <row r="7">
      <c r="A7">
        <v>1</v>
      </c>
      <c r="B7" t="s">
        <v>78</v>
      </c>
      <c r="C7" t="s">
        <v>74</v>
      </c>
      <c r="D7" s="11">
        <v>2.5</v>
      </c>
      <c r="E7" t="s">
        <v>39</v>
      </c>
      <c r="F7" t="s">
        <v>51</v>
      </c>
    </row>
    <row r="8">
      <c r="A8">
        <v>1</v>
      </c>
      <c r="B8" t="s">
        <v>79</v>
      </c>
      <c r="C8" t="s">
        <v>74</v>
      </c>
      <c r="D8" s="11">
        <v>1</v>
      </c>
      <c r="E8" t="s">
        <v>25</v>
      </c>
      <c r="F8" t="s">
        <v>63</v>
      </c>
    </row>
    <row r="9">
      <c r="A9">
        <v>1</v>
      </c>
      <c r="B9" t="s">
        <v>80</v>
      </c>
      <c r="C9" t="s">
        <v>74</v>
      </c>
      <c r="D9" s="11">
        <v>1</v>
      </c>
      <c r="E9" t="s">
        <v>25</v>
      </c>
      <c r="F9" t="s">
        <v>38</v>
      </c>
    </row>
    <row r="10">
      <c r="A10">
        <v>1</v>
      </c>
      <c r="B10" t="s">
        <v>81</v>
      </c>
      <c r="C10" t="s">
        <v>74</v>
      </c>
      <c r="D10" s="11">
        <v>0.1</v>
      </c>
      <c r="E10" t="s">
        <v>39</v>
      </c>
      <c r="F10" t="s">
        <v>63</v>
      </c>
    </row>
    <row r="11">
      <c r="A11">
        <v>1</v>
      </c>
      <c r="B11" t="s">
        <v>82</v>
      </c>
      <c r="C11" t="s">
        <v>74</v>
      </c>
      <c r="D11" s="11">
        <v>2</v>
      </c>
      <c r="E11" t="s">
        <v>35</v>
      </c>
      <c r="F11" t="s">
        <v>34</v>
      </c>
    </row>
    <row r="12">
      <c r="A12">
        <v>1</v>
      </c>
      <c r="B12" t="s">
        <v>83</v>
      </c>
      <c r="C12" t="s">
        <v>74</v>
      </c>
      <c r="D12" s="11">
        <v>0.02</v>
      </c>
      <c r="E12" t="s">
        <v>39</v>
      </c>
      <c r="F12" t="s">
        <v>42</v>
      </c>
    </row>
    <row r="13">
      <c r="A13">
        <v>1</v>
      </c>
      <c r="B13" t="s">
        <v>84</v>
      </c>
      <c r="C13" t="s">
        <v>74</v>
      </c>
      <c r="D13" s="11">
        <v>0.2</v>
      </c>
      <c r="E13" t="s">
        <v>39</v>
      </c>
      <c r="F13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inlineStr" s="13">
        <is>
          <t>Mise en place du poste de travail - Vérifier les D.L.C.,peser les denrées,sélectionner le matériel. - Désinfecter le matériel et le poste de travail,suivant les protocoles.</t>
        </is>
      </c>
      <c r="E2" t="s" s="13"/>
      <c r="F2"/>
    </row>
    <row r="3">
      <c r="A3" t="s">
        <v>2</v>
      </c>
      <c r="B3">
        <v>2</v>
      </c>
      <c r="C3" t="s">
        <v>92</v>
      </c>
      <c r="D3" t="inlineStr" s="13">
        <is>
          <t>Préparations préliminaires - La veille : faire tremper les haricots dans la marmite de cuisson le temps nécessaire. - Éplucher,laver et désinfecter les végétaux. - Hacher séparément,l’ail,l’oignon et le persil.Laver,égoutter et réserver au froid. - Déboîter,suivant la procédure,la tomate concentrée et la tomate concassée. Réserver séparément dans des calottes filmées. - Dans une calotte,faire fondre les 500 g de beurre.Réserver.</t>
        </is>
      </c>
      <c r="E3" t="s" s="13"/>
      <c r="F3"/>
    </row>
    <row r="4">
      <c r="A4" t="s">
        <v>2</v>
      </c>
      <c r="B4">
        <v>3</v>
      </c>
      <c r="C4" t="s">
        <v>93</v>
      </c>
      <c r="D4" t="inlineStr" s="13">
        <is>
          <t>Marquer la cuisson des haricots - Égoutter,par la bonde robinet de la marmite,les haricots de leur eau de trempage. - Rincer plusieurs fois. - Couvrir largement d’eau froide les haricots (sans adjoindre le sel).</t>
        </is>
      </c>
      <c r="E4" t="s" s="13"/>
      <c r="F4"/>
    </row>
    <row r="5">
      <c r="A5" t="s">
        <v>2</v>
      </c>
      <c r="B5">
        <v>4</v>
      </c>
      <c r="C5" t="s">
        <v>94</v>
      </c>
      <c r="D5" t="inlineStr" s="13">
        <is>
          <t>Cuire les haricots - Amener très lentement à ébullition.Écumer la cuisson à l’aide d’une écumoire. - Ajouter le fond de veau blanc déshydraté (on peut éventuellement corser le fond de cuisson avec un bouquet d’aromates composé de queues de persil,de thym et d’une feuille de laurier). - Cuire doucement à couvert. - Saler aux 3/4 de la cuisson à raison de 10 grammes de gros sel par litre d’eau de cuisson. - Vérifier la cuisson.</t>
        </is>
      </c>
      <c r="E5" t="s" s="13"/>
      <c r="F5"/>
    </row>
    <row r="6">
      <c r="A6" t="s">
        <v>2</v>
      </c>
      <c r="B6">
        <v>5</v>
      </c>
      <c r="C6" t="s">
        <v>95</v>
      </c>
      <c r="D6" t="inlineStr" s="13">
        <is>
          <t>Confectionner la sauce bretonne - Pendant la cuisson des haricots en sauteuse,faire blondir au beurre et à l’huile l’oignon haché. - Déglacer au vin blanc.Réduire légèrement. - Ajouter les tomates concassées et la tomate concentrée préalablement délayées dans une calotte avec un peu de fond de cuisson,l’ail haché,un peu d’herbes de Provence.Saler et poivrer. - Laisser mijoter doucement.En fin de mijotage,ajouter le beurre.</t>
        </is>
      </c>
      <c r="E6" t="s" s="13"/>
      <c r="F6"/>
    </row>
    <row r="7">
      <c r="A7" t="s">
        <v>2</v>
      </c>
      <c r="B7">
        <v>6</v>
      </c>
      <c r="C7" t="s">
        <v>96</v>
      </c>
      <c r="D7" t="inlineStr" s="13">
        <is>
          <t>Lier les haricots - Égoutter les haricots de leur fond de cuisson.Garder un peu de fond de cuisson au besoin pour la liaison terminale. - Verser les haricots dans la sauteuse et lier avec la sauce,rectifier l’assaisonnement S et la consistance de la préparation.Mijoter les haricots dans la sauce pendant 5minutes. - Contrôler la température suivant la procédure de fin de cuisson. - Stocker en armoire chaude et maintenir à +63°C en attente de consommation.</t>
        </is>
      </c>
      <c r="E7" t="s" s="13"/>
      <c r="F7" t="s">
        <v>97</v>
      </c>
    </row>
    <row r="8">
      <c r="A8" t="s">
        <v>2</v>
      </c>
      <c r="B8">
        <v>7</v>
      </c>
      <c r="C8" t="s">
        <v>98</v>
      </c>
      <c r="D8" t="s" s="13">
        <v>99</v>
      </c>
      <c r="E8" t="s" s="13"/>
      <c r="F8"/>
    </row>
    <row r="9">
      <c r="A9" t="s">
        <v>2</v>
      </c>
      <c r="B9">
        <v>8</v>
      </c>
      <c r="C9"/>
      <c r="D9" t="s" s="13">
        <v>100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4">
        <f>"GRO_CDC_163 · GRO.GARNITUR · référence : "&amp;Besoins!B3&amp;" "&amp;Besoins!C3&amp;" · multiplicateur réglable sur la feuille ""Besoins"""</f>
        <v>GRO_CDC_163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102</v>
      </c>
      <c r="B4"/>
      <c r="C4"/>
      <c r="D4"/>
    </row>
    <row r="5">
      <c r="A5" t="s" s="16">
        <v>103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travail,suivant les protocoles.</v>
      </c>
      <c r="C5"/>
      <c r="D5"/>
    </row>
    <row r="6">
      <c r="A6" t="s" s="16">
        <v>104</v>
      </c>
      <c r="B6" t="str" s="13">
        <f>"[TREMPER] "&amp;Procedure!D3</f>
        <v>[TREMPER] Préparations préliminaires - La veille : faire tremper les haricots dans la marmite de cuisson le temps nécessaire. - Éplucher,laver et désinfecter les végétaux. - Hacher séparément,l’ail,l’oignon et le persil.Laver,égoutter et réserver au froid. - Déboîter,suivant la procédure,la tomate concentrée et la tomate concassée. Réserver séparément dans des calottes filmées. - Dans une calotte,faire fondre les 500 g de beurre.Réserver.</v>
      </c>
      <c r="C6"/>
      <c r="D6"/>
    </row>
    <row r="7">
      <c r="A7" t="s" s="16">
        <v>105</v>
      </c>
      <c r="B7" t="str" s="13">
        <f>"[ÉGOUTTER] "&amp;Procedure!D4</f>
        <v>[ÉGOUTTER] Marquer la cuisson des haricots - Égoutter,par la bonde robinet de la marmite,les haricots de leur eau de trempage. - Rincer plusieurs fois. - Couvrir largement d’eau froide les haricots (sans adjoindre le sel).</v>
      </c>
      <c r="C7"/>
      <c r="D7"/>
    </row>
    <row r="8">
      <c r="A8" t="s" s="16">
        <v>106</v>
      </c>
      <c r="B8" t="str" s="13">
        <f>"[ÉCUMER] "&amp;Procedure!D5</f>
        <v>[ÉCUMER] Cuire les haricots - Amener très lentement à ébullition.Écumer la cuisson à l’aide d’une écumoire. - Ajouter le fond de veau blanc déshydraté (on peut éventuellement corser le fond de cuisson avec un bouquet d’aromates composé de queues de persil,de thym et d’une feuille de laurier). - Cuire doucement à couvert. - Saler aux 3/4 de la cuisson à raison de 10 grammes de gros sel par litre d’eau de cuisson. - Vérifier la cuisson.</v>
      </c>
      <c r="C8"/>
      <c r="D8"/>
    </row>
    <row r="9">
      <c r="A9" t="s" s="16">
        <v>107</v>
      </c>
      <c r="B9" t="str" s="13">
        <f>"[CONFECTIONNER] "&amp;Procedure!D6</f>
        <v>[CONFECTIONNER] Confectionner la sauce bretonne - Pendant la cuisson des haricots en sauteuse,faire blondir au beurre et à l’huile l’oignon haché. - Déglacer au vin blanc.Réduire légèrement. - Ajouter les tomates concassées et la tomate concentrée préalablement délayées dans une calotte avec un peu de fond de cuisson,l’ail haché,un peu d’herbes de Provence.Saler et poivrer. - Laisser mijoter doucement.En fin de mijotage,ajouter le beurre.</v>
      </c>
      <c r="C9"/>
      <c r="D9"/>
    </row>
    <row r="10">
      <c r="A10" t="s" s="16">
        <v>108</v>
      </c>
      <c r="B10" t="str" s="13">
        <f>"[LIER] "&amp;Procedure!D7</f>
        <v>[LIER] Lier les haricots - Égoutter les haricots de leur fond de cuisson.Garder un peu de fond de cuisson au besoin pour la liaison terminale. - Verser les haricots dans la sauteuse et lier avec la sauce,rectifier l’assaisonnement S et la consistance de la préparation.Mijoter les haricots dans la sauce pendant 5minutes. - Contrôler la température suivant la procédure de fin de cuisson. - Stocker en armoire chaude et maintenir à +63°C en attente de consommation.</v>
      </c>
      <c r="C10"/>
      <c r="D10"/>
    </row>
    <row r="11">
      <c r="A11" t="s" s="16">
        <v>109</v>
      </c>
      <c r="B11" t="str" s="13">
        <f>"[DRESSER] "&amp;Procedure!D8</f>
        <v>[DRESSER] Dresser - Réserver au chaud en bacs GN de service. - Servir avec du persil haché au départ.</v>
      </c>
      <c r="C11"/>
      <c r="D11"/>
    </row>
    <row r="12">
      <c r="A12" t="s" s="16">
        <v>110</v>
      </c>
      <c r="B12" t="str" s="13">
        <f>Procedure!D9</f>
        <v>Conseil - Pour les haricots ou flageolets surgelés,faire décongeler directement dans la sauce en laissant mijoter le temps nécessaire.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2026-08-01T02:03:07Z</dcterms:created>
  <dc:title>HARICOTS BLANCS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2026-08-01T02:03:07Z</dcterms:modified>
  <cp:revision>1</cp:revision>
</cp:coreProperties>
</file>