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<sst xmlns="http://schemas.openxmlformats.org/spreadsheetml/2006/main" count="103" uniqueCount="103">
  <si>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</si>
  <si>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</si>
  <si>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BRANDADE DE MORUE</t>
  </si>
  <si>
    <t>Code</t>
  </si>
  <si>
    <t>GRO_CDC_158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</si>
  <si>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</si>
  <si>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</si>
  <si>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</si>
  <si>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</si>
  <si>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</si>
  <si>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</si>
  <si>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</si>
  <si>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</si>
  <si>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</si>
  <si>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</si>
  <si>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</si>
  <si>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</si>
  <si>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</si>
  <si>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</si>
  <si>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</si>
  <si>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</si>
  <si>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</si>
  <si>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</si>
  <si>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</si>
  <si>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</si>
  <si>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</si>
  <si>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</si>
  <si>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</si>
  <si>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</si>
  <si>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</si>
  <si>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</si>
  <si>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</si>
  <si>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</si>
  <si>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</si>
  <si>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</si>
  <si>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</si>
  <si>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</si>
  <si>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</si>
  <si>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HUI-OLIVE-VP</t>
  </si>
  <si>
    <t>Huile d'olive vierge pure</t>
  </si>
  <si>
    <t>Huiles végétales</t>
  </si>
  <si>
    <t>lt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</si>
  <si>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</si>
  <si>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</si>
  <si>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</si>
  <si>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</si>
  <si>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</si>
  <si>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</si>
  <si>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</si>
  <si>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</si>
  <si>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</si>
  <si>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RNM26560123</t>
  </si>
  <si>
    <t>POMME DE TERRE basique div.var.cons France lavée cat.I 40-70mm sac 10kg</t>
  </si>
  <si>
    <t>Légumes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</si>
  <si>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</si>
  <si>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</si>
  <si>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</si>
  <si>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</si>
  <si>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</si>
  <si>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</si>
  <si>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</si>
  <si>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</si>
  <si>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</si>
  <si>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</si>
  <si>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</si>
  <si>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</si>
  <si>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</si>
  <si>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</si>
  <si>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</si>
  <si>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Huile d'olive vierge pure</t>
  </si>
  <si>
    <t xml:space="preserve">    ↳ Ail haché IQF</t>
  </si>
  <si>
    <t xml:space="preserve">    ↳ Lait entier UHT 3,5% MG brique 1L</t>
  </si>
  <si>
    <t xml:space="preserve">    ↳ CRÈME FRAÎCHE épaisse 30% MG 5 litres</t>
  </si>
  <si>
    <t xml:space="preserve">    ↳ POMME DE TERRE basique div.var.cons France lavée cat.I 40-70mm sac 10kg</t>
  </si>
  <si>
    <t xml:space="preserve">    ↳ Poivre noir moulu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</si>
  <si>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</si>
  <si>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</si>
  <si>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</si>
  <si>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</si>
  <si>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</si>
  <si>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</si>
  <si>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</si>
  <si>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</si>
  <si>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</si>
  <si>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</si>
  <si>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</si>
  <si>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PRÉPARER</t>
  </si>
  <si>
    <t>CONFECTIONNER</t>
  </si>
  <si>
    <t>7 min (cuisson)</t>
  </si>
  <si>
    <t>DÉCANTER</t>
  </si>
  <si>
    <t>GRATINER</t>
  </si>
  <si>
    <t>DRESSER</t>
  </si>
  <si>
    <t>Dresser et servir - Détailler chaque bac GN en 12 portions. - Servir une portion sur chaque assiette et garnir de toasts (facultatif).</t>
  </si>
  <si>
    <t>Fiche technique — BRANDADE DE MORUE</t>
  </si>
  <si>
    <t>BRANDADE DE MORUE  GRO_CDC_158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</si>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</sst>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346.6</v>
      </c>
    </row>
    <row r="12">
      <c r="A12" t="s" s="3">
        <v>17</v>
      </c>
      <c r="B12" s="4">
        <v>3.466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346.6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34</v>
      </c>
      <c r="D8" s="9">
        <v>0.012</v>
      </c>
      <c r="E8" s="11">
        <f>D8*$B$2</f>
        <v>0.012</v>
      </c>
      <c r="F8" t="s">
        <v>35</v>
      </c>
      <c r="G8" s="4">
        <f>E8*12.5</f>
        <v>0.15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E9*5.8</f>
        <v>2.9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E10*7.08</f>
        <v>2.832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35</v>
      </c>
      <c r="G11" s="4">
        <f>E11*5.2</f>
        <v>1.56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E12*1.05</f>
        <v>1.05</v>
      </c>
    </row>
    <row r="13">
      <c r="A13" t="s">
        <v>51</v>
      </c>
      <c r="B13" t="s">
        <v>52</v>
      </c>
      <c r="C13" t="s">
        <v>53</v>
      </c>
      <c r="D13" s="9">
        <v>50</v>
      </c>
      <c r="E13" s="11">
        <f>D13*$B$2</f>
        <v>50</v>
      </c>
      <c r="F13" t="s">
        <v>35</v>
      </c>
      <c r="G13" s="4">
        <f>E13*0.35</f>
        <v>17.5</v>
      </c>
    </row>
    <row r="14">
      <c r="A14" t="s">
        <v>54</v>
      </c>
      <c r="B14" t="s">
        <v>55</v>
      </c>
      <c r="C14" t="s">
        <v>56</v>
      </c>
      <c r="D14" s="9">
        <v>0.2</v>
      </c>
      <c r="E14" s="11">
        <f>D14*$B$2</f>
        <v>0.2</v>
      </c>
      <c r="F14" t="s">
        <v>35</v>
      </c>
      <c r="G14" s="4">
        <f>E14*9.26</f>
        <v>1.852</v>
      </c>
    </row>
    <row r="15">
      <c r="A15" t="s">
        <v>57</v>
      </c>
      <c r="B15" t="s">
        <v>58</v>
      </c>
      <c r="C15" t="s">
        <v>59</v>
      </c>
      <c r="D15" s="9">
        <v>16</v>
      </c>
      <c r="E15" s="11">
        <f>D15*$B$2</f>
        <v>16</v>
      </c>
      <c r="F15" t="s">
        <v>35</v>
      </c>
      <c r="G15" s="4">
        <f>E15*19.92</f>
        <v>318.72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16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0.5</v>
      </c>
      <c r="E4" t="s">
        <v>41</v>
      </c>
      <c r="F4" t="s">
        <v>40</v>
      </c>
    </row>
    <row r="5">
      <c r="A5">
        <v>1</v>
      </c>
      <c r="B5" t="s">
        <v>70</v>
      </c>
      <c r="C5" t="s">
        <v>68</v>
      </c>
      <c r="D5" s="11">
        <v>0.2</v>
      </c>
      <c r="E5" t="s">
        <v>35</v>
      </c>
      <c r="F5" t="s">
        <v>56</v>
      </c>
    </row>
    <row r="6">
      <c r="A6">
        <v>1</v>
      </c>
      <c r="B6" t="s">
        <v>71</v>
      </c>
      <c r="C6" t="s">
        <v>68</v>
      </c>
      <c r="D6" s="11">
        <v>1</v>
      </c>
      <c r="E6" t="s">
        <v>41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0.4</v>
      </c>
      <c r="E7" t="s">
        <v>25</v>
      </c>
      <c r="F7" t="s">
        <v>44</v>
      </c>
    </row>
    <row r="8">
      <c r="A8">
        <v>1</v>
      </c>
      <c r="B8" t="s">
        <v>73</v>
      </c>
      <c r="C8" t="s">
        <v>68</v>
      </c>
      <c r="D8" s="11">
        <v>50</v>
      </c>
      <c r="E8" t="s">
        <v>35</v>
      </c>
      <c r="F8" t="s">
        <v>53</v>
      </c>
    </row>
    <row r="9">
      <c r="A9">
        <v>1</v>
      </c>
      <c r="B9" t="s">
        <v>74</v>
      </c>
      <c r="C9" t="s">
        <v>68</v>
      </c>
      <c r="D9" s="11">
        <v>0.012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68</v>
      </c>
      <c r="D10" s="11">
        <v>0.002</v>
      </c>
      <c r="E10" t="s">
        <v>35</v>
      </c>
      <c r="F10" t="s">
        <v>34</v>
      </c>
    </row>
    <row r="11">
      <c r="A11">
        <v>1</v>
      </c>
      <c r="B11" t="s">
        <v>76</v>
      </c>
      <c r="C11" t="s">
        <v>68</v>
      </c>
      <c r="D11" s="11">
        <v>0.3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Préparer la purée - Préparer la purée déshydratée en suivant les indications du fabricant. - Mettre au point l’assaisonnement.Muscader légèrement.Réserver au chaud. - Ou marquer la cuisson des pommes de terre pour la réalisation de la purée fraîche.</t>
        </is>
      </c>
      <c r="E4" t="s" s="13"/>
      <c r="F4"/>
    </row>
    <row r="5">
      <c r="A5" t="s">
        <v>2</v>
      </c>
      <c r="B5">
        <v>4</v>
      </c>
      <c r="C5" t="s">
        <v>87</v>
      </c>
      <c r="D5" t="inlineStr" s="13">
        <is>
          <t>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t>
        </is>
      </c>
      <c r="E5" t="s" s="13"/>
      <c r="F5" t="s">
        <v>88</v>
      </c>
    </row>
    <row r="6">
      <c r="A6" t="s">
        <v>2</v>
      </c>
      <c r="B6">
        <v>5</v>
      </c>
      <c r="C6" t="s">
        <v>89</v>
      </c>
      <c r="D6" t="inlineStr" s="13">
        <is>
          <t>Décanter la préparation - Dans les 8 bacs GN 1/1 beurrés,répartir la brandade Bénédictine.Égaliser la surface. - Saupoudrer d’emmenthal râpé.Parsemer de parcelles de beurre. - Étager les bacs sur l’échelle de cuisson.</t>
        </is>
      </c>
      <c r="E6" t="s" s="13"/>
      <c r="F6"/>
    </row>
    <row r="7">
      <c r="A7" t="s">
        <v>2</v>
      </c>
      <c r="B7">
        <v>6</v>
      </c>
      <c r="C7" t="s">
        <v>90</v>
      </c>
      <c r="D7" t="inlineStr" s="13">
        <is>
          <t>Gratiner - Passer au four en chaleur sèche à + 170 °C et gratiner légèrement la surface. - Respecter la procédure de fin de cuisson. - Stocker en armoire chaude et maintenir à + 63 °C,en attente de consommation.</t>
        </is>
      </c>
      <c r="E7" t="s" s="13"/>
      <c r="F7"/>
    </row>
    <row r="8">
      <c r="A8" t="s">
        <v>2</v>
      </c>
      <c r="B8">
        <v>7</v>
      </c>
      <c r="C8" t="s">
        <v>91</v>
      </c>
      <c r="D8" t="s" s="13">
        <v>92</v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"GRO_CDC_158 · GRO.POISSONS · référence : "&amp;Besoins!B3&amp;" "&amp;Besoins!C3&amp;" · multiplicateur réglable sur la feuille ""Besoins"""</f>
        <v>GRO_CDC_158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96</v>
      </c>
      <c r="B6" t="str" s="13">
        <f>"[FILETER] "&amp;Procedure!D3</f>
        <v>[FILETER] Préparations préliminaires - La veille,décongeler les filets de morue suivant la procédure. - Éventuellement,dessaler par trempage dans un grand volume d’eau. P - Plaquer les filets sur 5 bacs GN 1/1 H 25 perforés.Mettre les bacs sur l’échelle de four g et réserver au froid en attente de cuisson. L - Au cutter,hacher finement l’ail.Réserver. - Chauffer le lait et le maintenir au chaud. - Porter à ébullition la crème fraîche et la maintenir au chaud en attente d’utilisation. g T - Faire fondre le beurre.Au pinceau,badigeonner de beurre 8 bacs GN 1/1 H 65.</v>
      </c>
      <c r="C6"/>
      <c r="D6"/>
    </row>
    <row r="7">
      <c r="A7" t="s" s="16">
        <v>97</v>
      </c>
      <c r="B7" t="str" s="13">
        <f>"[PRÉPARER] "&amp;Procedure!D4</f>
        <v>[PRÉPARER] Préparer la purée - Préparer la purée déshydratée en suivant les indications du fabricant. - Mettre au point l’assaisonnement.Muscader légèrement.Réserver au chaud. - Ou marquer la cuisson des pommes de terre pour la réalisation de la purée fraîche.</v>
      </c>
      <c r="C7"/>
      <c r="D7"/>
    </row>
    <row r="8">
      <c r="A8" t="s" s="16">
        <v>98</v>
      </c>
      <c r="B8" t="str" s="13">
        <f>"[CONFECTIONNER] "&amp;Procedure!D5</f>
        <v>[CONFECTIONNER] Confectionner la brandade de morue - Préchauffer le four sur la position vapeur. - Cuire les filets à la vapeur 7 minutes environ.Ne pas trop cuire au risque de retirer les propriétés gluantes de la morue.Effeuiller les filets de morue cuits. - Dans une sauteuse,faire chauffer l’huile d’olive,ajouter la morue effeuillée et l’ail, travailler à la spatule (ou travailler directement la morue effeuillée dans la cuve du batteur). - Mettre la morue travaillée dans la grande cuve du batteur.A la feuille en première vitesse,incorporer progressivement le lait et la crème. - Éventuellement,mettre au point la consistance en ajoutant du lait,de l’huile d’olive ou de la crème.On doit obtenir une pâte homogène et compacte.Poivrer et muscader. - Finir de lier la brandade en ajoutant la purée.Travailler.Rectifier la consistance.</v>
      </c>
      <c r="C8"/>
      <c r="D8"/>
    </row>
    <row r="9">
      <c r="A9" t="s" s="16">
        <v>99</v>
      </c>
      <c r="B9" t="str" s="13">
        <f>"[DÉCANTER] "&amp;Procedure!D6</f>
        <v>[DÉCANTER] Décanter la préparation - Dans les 8 bacs GN 1/1 beurrés,répartir la brandade Bénédictine.Égaliser la surface. - Saupoudrer d’emmenthal râpé.Parsemer de parcelles de beurre. - Étager les bacs sur l’échelle de cuisson.</v>
      </c>
      <c r="C9"/>
      <c r="D9"/>
    </row>
    <row r="10">
      <c r="A10" t="s" s="16">
        <v>100</v>
      </c>
      <c r="B10" t="str" s="13">
        <f>"[GRATINER] "&amp;Procedure!D7</f>
        <v>[GRATINER] Gratiner - Passer au four en chaleur sèche à + 170 °C et gratiner légèrement la surface. - Respecter la procédure de fin de cuisson. - Stocker en armoire chaude et maintenir à + 63 °C,en attente de consommation.</v>
      </c>
      <c r="C10"/>
      <c r="D10"/>
    </row>
    <row r="11">
      <c r="A11" t="s" s="16">
        <v>101</v>
      </c>
      <c r="B11" t="str" s="13">
        <f>"[DRESSER] "&amp;Procedure!D8</f>
        <v>[DRESSER] Dresser et servir - Détailler chaque bac GN en 12 portions. - Servir une portion sur chaque assiette et garnir de toasts (facultatif).</v>
      </c>
      <c r="C11"/>
      <c r="D11"/>
    </row>
    <row r="12">
      <c r="A12" t="s" s="16">
        <v>102</v>
      </c>
      <c r="B12" t="str" s="13">
        <f>Procedure!D9</f>
        <v>Commentaires - La brandade de morue n’est constituée que de poisson.C’est à tort que l’on appelle brandade celle additionnée de purée de pomme de terre. - La brandade de morue peut être accompagnée de pommes de terre à l’anglaise, en robe des champs ou de pommes purée à l’huile d’olive et de croûtons frits.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2026-09-15T12:36:19Z</dcterms:created>
  <dc:title>BRANDADE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2026-09-15T12:36:19Z</dcterms:modified>
  <cp:revision>1</cp:revision>
</cp:coreProperties>
</file>