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<sst xmlns="http://schemas.openxmlformats.org/spreadsheetml/2006/main" count="121" uniqueCount="121">
  <si>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</si>
  <si>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</si>
  <si>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CÔTES D’AGNEAU</t>
  </si>
  <si>
    <t>Code</t>
  </si>
  <si>
    <t>GRO_CDC_154</t>
  </si>
  <si>
    <t>Classe</t>
  </si>
  <si>
    <t>Plats complets collectivité (GRO.COMPLETS)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</si>
  <si>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</si>
  <si>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</si>
  <si>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</si>
  <si>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</si>
  <si>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</si>
  <si>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</si>
  <si>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</si>
  <si>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</si>
  <si>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</si>
  <si>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</si>
  <si>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</si>
  <si>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</si>
  <si>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</si>
  <si>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</si>
  <si>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</si>
  <si>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</si>
  <si>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</si>
  <si>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</si>
  <si>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</si>
  <si>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</si>
  <si>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</si>
  <si>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</si>
  <si>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</si>
  <si>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</si>
  <si>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</si>
  <si>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</si>
  <si>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</si>
  <si>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</si>
  <si>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</si>
  <si>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</si>
  <si>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</si>
  <si>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</si>
  <si>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</si>
  <si>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MEL-HERBES-PRO</t>
  </si>
  <si>
    <t>Herbes de Provence</t>
  </si>
  <si>
    <t>Mélanges et épices composées</t>
  </si>
  <si>
    <t>JUS-AGNEAU</t>
  </si>
  <si>
    <t>Jus d'agneau reconstitue</t>
  </si>
  <si>
    <t>Épicerie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</si>
  <si>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</si>
  <si>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</si>
  <si>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</si>
  <si>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</si>
  <si>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</si>
  <si>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</si>
  <si>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</si>
  <si>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</si>
  <si>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</si>
  <si>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</si>
  <si>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</si>
  <si>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</si>
  <si>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</si>
  <si>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</si>
  <si>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</si>
  <si>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</si>
  <si>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</si>
  <si>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</si>
  <si>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PDT-RONDELLE-SUR</t>
  </si>
  <si>
    <t>Pommes de terre rondelles precuites surgelees</t>
  </si>
  <si>
    <t>COTE-AGNEAU</t>
  </si>
  <si>
    <t>Cotes d'agneau</t>
  </si>
  <si>
    <t>Agneau et mouton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</si>
  <si>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</si>
  <si>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</si>
  <si>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</si>
  <si>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</si>
  <si>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</si>
  <si>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</si>
  <si>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</si>
  <si>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Cotes d'agneau</t>
  </si>
  <si>
    <t>matiere</t>
  </si>
  <si>
    <t xml:space="preserve">    ↳ Oignons émincés 4G</t>
  </si>
  <si>
    <t xml:space="preserve">    ↳ Ail haché IQF</t>
  </si>
  <si>
    <t xml:space="preserve">    ↳ Herbes de Provence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</si>
  <si>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</si>
  <si>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</si>
  <si>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</si>
  <si>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</si>
  <si>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Sel fin de cuisine</t>
  </si>
  <si>
    <t xml:space="preserve">    ↳ Poivre noir moulu</t>
  </si>
  <si>
    <t xml:space="preserve">    ↳ Huile de tournesol raffinée vrac</t>
  </si>
  <si>
    <t xml:space="preserve">    ↳ Beurre doux 82% MG plaquette</t>
  </si>
  <si>
    <t xml:space="preserve">    ↳ Pommes de terre rondelles precuites surgelees</t>
  </si>
  <si>
    <t xml:space="preserve">    ↳ Jus d'agneau reconstitue</t>
  </si>
  <si>
    <t>Recette</t>
  </si>
  <si>
    <t>#</t>
  </si>
  <si>
    <t>Verbe</t>
  </si>
  <si>
    <t>Étape</t>
  </si>
  <si>
    <t>Précision technique</t>
  </si>
  <si>
    <t>Durée</t>
  </si>
  <si>
    <t>METTRE EN PLACE</t>
  </si>
  <si>
    <t>PORTER</t>
  </si>
  <si>
    <t>FOURRER</t>
  </si>
  <si>
    <t>70 min (cuisson)</t>
  </si>
  <si>
    <t>MARQUER</t>
  </si>
  <si>
    <t>66 min (cuisson)</t>
  </si>
  <si>
    <t>TERMINER</t>
  </si>
  <si>
    <t>CUIRE</t>
  </si>
  <si>
    <t>25 min (repos)</t>
  </si>
  <si>
    <t>SERVIR</t>
  </si>
  <si>
    <t>Servir - Servir à l’assiette,2 côtes d’agneau sur un lit de pommes de terre.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</si>
  <si>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</si>
  <si>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</si>
  <si>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</si>
  <si>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CÔTES D’AGNEAU</t>
  </si>
  <si>
    <t>CÔTES D’AGNEAU  GRO_CDC_154</t>
  </si>
  <si>
    <t>1.</t>
  </si>
  <si>
    <t>2.</t>
  </si>
  <si>
    <t>3.</t>
  </si>
  <si>
    <t>4.</t>
  </si>
  <si>
    <t>5.</t>
  </si>
  <si>
    <t>6.</t>
  </si>
  <si>
    <t>7.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</si>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</sst>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367.343875</v>
      </c>
    </row>
    <row r="12">
      <c r="A12" t="s" s="3">
        <v>17</v>
      </c>
      <c r="B12" s="4">
        <v>3.67343875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367.343875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14.625</v>
      </c>
      <c r="E7" s="11">
        <f>D7*$B$2</f>
        <v>14.625</v>
      </c>
      <c r="F7" t="s">
        <v>35</v>
      </c>
      <c r="G7" s="4">
        <f>E7*0.003</f>
        <v>0.043875</v>
      </c>
    </row>
    <row r="8">
      <c r="A8" t="s">
        <v>36</v>
      </c>
      <c r="B8" t="s">
        <v>37</v>
      </c>
      <c r="C8" t="s">
        <v>38</v>
      </c>
      <c r="D8" s="9">
        <v>0.016</v>
      </c>
      <c r="E8" s="11">
        <f>D8*$B$2</f>
        <v>0.016</v>
      </c>
      <c r="F8" t="s">
        <v>39</v>
      </c>
      <c r="G8" s="4">
        <f>E8*12.5</f>
        <v>0.2</v>
      </c>
    </row>
    <row r="9">
      <c r="A9" t="s">
        <v>40</v>
      </c>
      <c r="B9" t="s">
        <v>41</v>
      </c>
      <c r="C9" t="s">
        <v>42</v>
      </c>
      <c r="D9" s="9">
        <v>0.06</v>
      </c>
      <c r="E9" s="11">
        <f>D9*$B$2</f>
        <v>0.06</v>
      </c>
      <c r="F9" t="s">
        <v>39</v>
      </c>
      <c r="G9" s="4">
        <f>E9*9.5</f>
        <v>0.57</v>
      </c>
    </row>
    <row r="10">
      <c r="A10" t="s">
        <v>43</v>
      </c>
      <c r="B10" t="s">
        <v>44</v>
      </c>
      <c r="C10" t="s">
        <v>45</v>
      </c>
      <c r="D10" s="9">
        <v>9</v>
      </c>
      <c r="E10" s="11">
        <f>D10*$B$2</f>
        <v>9</v>
      </c>
      <c r="F10" t="s">
        <v>35</v>
      </c>
      <c r="G10" s="4">
        <f>E10*4</f>
        <v>36</v>
      </c>
    </row>
    <row r="11">
      <c r="A11" t="s">
        <v>46</v>
      </c>
      <c r="B11" t="s">
        <v>47</v>
      </c>
      <c r="C11" t="s">
        <v>48</v>
      </c>
      <c r="D11" s="9">
        <v>0.375</v>
      </c>
      <c r="E11" s="11">
        <f>D11*$B$2</f>
        <v>0.375</v>
      </c>
      <c r="F11" t="s">
        <v>39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35</v>
      </c>
      <c r="G12" s="4">
        <f>E12*1.05</f>
        <v>0.2625</v>
      </c>
    </row>
    <row r="13">
      <c r="A13" t="s">
        <v>52</v>
      </c>
      <c r="B13" t="s">
        <v>53</v>
      </c>
      <c r="C13" t="s">
        <v>54</v>
      </c>
      <c r="D13" s="9">
        <v>0.25</v>
      </c>
      <c r="E13" s="11">
        <f>D13*$B$2</f>
        <v>0.25</v>
      </c>
      <c r="F13" t="s">
        <v>39</v>
      </c>
      <c r="G13" s="4">
        <f>E13*5.2</f>
        <v>1.3</v>
      </c>
    </row>
    <row r="14">
      <c r="A14" t="s">
        <v>55</v>
      </c>
      <c r="B14" t="s">
        <v>56</v>
      </c>
      <c r="C14" t="s">
        <v>57</v>
      </c>
      <c r="D14" s="9">
        <v>5</v>
      </c>
      <c r="E14" s="11">
        <f>D14*$B$2</f>
        <v>5</v>
      </c>
      <c r="F14" t="s">
        <v>39</v>
      </c>
      <c r="G14" s="4">
        <f>E14*4.32</f>
        <v>21.6</v>
      </c>
    </row>
    <row r="15">
      <c r="A15" t="s">
        <v>58</v>
      </c>
      <c r="B15" t="s">
        <v>59</v>
      </c>
      <c r="C15" t="s">
        <v>60</v>
      </c>
      <c r="D15" s="9">
        <v>0.15</v>
      </c>
      <c r="E15" s="11">
        <f>D15*$B$2</f>
        <v>0.15</v>
      </c>
      <c r="F15" t="s">
        <v>39</v>
      </c>
      <c r="G15" s="4">
        <f>E15*0.35</f>
        <v>0.0525</v>
      </c>
    </row>
    <row r="16">
      <c r="A16" t="s">
        <v>61</v>
      </c>
      <c r="B16" t="s">
        <v>62</v>
      </c>
      <c r="C16" t="s">
        <v>63</v>
      </c>
      <c r="D16" s="9">
        <v>0.25</v>
      </c>
      <c r="E16" s="11">
        <f>D16*$B$2</f>
        <v>0.25</v>
      </c>
      <c r="F16" t="s">
        <v>39</v>
      </c>
      <c r="G16" s="4">
        <f>E16*9.26</f>
        <v>2.315</v>
      </c>
    </row>
    <row r="17">
      <c r="A17" t="s">
        <v>64</v>
      </c>
      <c r="B17" t="s">
        <v>65</v>
      </c>
      <c r="C17" t="s">
        <v>63</v>
      </c>
      <c r="D17" s="9">
        <v>25</v>
      </c>
      <c r="E17" s="11">
        <f>D17*$B$2</f>
        <v>25</v>
      </c>
      <c r="F17" t="s">
        <v>39</v>
      </c>
      <c r="G17" s="4">
        <f>E17*2.6</f>
        <v>65</v>
      </c>
    </row>
    <row r="18">
      <c r="A18" t="s">
        <v>66</v>
      </c>
      <c r="B18" t="s">
        <v>67</v>
      </c>
      <c r="C18" t="s">
        <v>68</v>
      </c>
      <c r="D18" s="9">
        <v>15</v>
      </c>
      <c r="E18" s="11">
        <f>D18*$B$2</f>
        <v>15</v>
      </c>
      <c r="F18" t="s">
        <v>39</v>
      </c>
      <c r="G18" s="4">
        <f>E18*16</f>
        <v>240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15</v>
      </c>
      <c r="E3" t="s">
        <v>39</v>
      </c>
      <c r="F3" t="s">
        <v>68</v>
      </c>
    </row>
    <row r="4">
      <c r="A4">
        <v>1</v>
      </c>
      <c r="B4" t="s">
        <v>78</v>
      </c>
      <c r="C4" t="s">
        <v>77</v>
      </c>
      <c r="D4" s="11">
        <v>5</v>
      </c>
      <c r="E4" t="s">
        <v>39</v>
      </c>
      <c r="F4" t="s">
        <v>57</v>
      </c>
    </row>
    <row r="5">
      <c r="A5">
        <v>1</v>
      </c>
      <c r="B5" t="s">
        <v>79</v>
      </c>
      <c r="C5" t="s">
        <v>77</v>
      </c>
      <c r="D5" s="11">
        <v>0.25</v>
      </c>
      <c r="E5" t="s">
        <v>39</v>
      </c>
      <c r="F5" t="s">
        <v>63</v>
      </c>
    </row>
    <row r="6">
      <c r="A6">
        <v>1</v>
      </c>
      <c r="B6" t="s">
        <v>80</v>
      </c>
      <c r="C6" t="s">
        <v>77</v>
      </c>
      <c r="D6" s="11">
        <v>0.06</v>
      </c>
      <c r="E6" t="s">
        <v>39</v>
      </c>
      <c r="F6" t="s">
        <v>42</v>
      </c>
    </row>
    <row r="7">
      <c r="A7">
        <v>1</v>
      </c>
      <c r="B7" t="s">
        <v>81</v>
      </c>
      <c r="C7" t="s">
        <v>74</v>
      </c>
      <c r="D7" s="11">
        <v>15</v>
      </c>
      <c r="E7" t="s">
        <v>35</v>
      </c>
      <c r="F7" t="s">
        <v>82</v>
      </c>
    </row>
    <row r="8">
      <c r="A8">
        <v>2</v>
      </c>
      <c r="B8" t="s">
        <v>83</v>
      </c>
      <c r="C8" t="s">
        <v>77</v>
      </c>
      <c r="D8" s="11">
        <v>14.625</v>
      </c>
      <c r="E8" t="s">
        <v>35</v>
      </c>
      <c r="F8" t="s">
        <v>34</v>
      </c>
    </row>
    <row r="9">
      <c r="A9">
        <v>2</v>
      </c>
      <c r="B9" t="s">
        <v>84</v>
      </c>
      <c r="C9" t="s">
        <v>77</v>
      </c>
      <c r="D9" s="11">
        <v>0.375</v>
      </c>
      <c r="E9" t="s">
        <v>39</v>
      </c>
      <c r="F9" t="s">
        <v>48</v>
      </c>
    </row>
    <row r="10">
      <c r="A10">
        <v>1</v>
      </c>
      <c r="B10" t="s">
        <v>85</v>
      </c>
      <c r="C10" t="s">
        <v>77</v>
      </c>
      <c r="D10" s="11">
        <v>0.15</v>
      </c>
      <c r="E10" t="s">
        <v>39</v>
      </c>
      <c r="F10" t="s">
        <v>60</v>
      </c>
    </row>
    <row r="11">
      <c r="A11">
        <v>1</v>
      </c>
      <c r="B11" t="s">
        <v>86</v>
      </c>
      <c r="C11" t="s">
        <v>77</v>
      </c>
      <c r="D11" s="11">
        <v>0.016</v>
      </c>
      <c r="E11" t="s">
        <v>39</v>
      </c>
      <c r="F11" t="s">
        <v>38</v>
      </c>
    </row>
    <row r="12">
      <c r="A12">
        <v>1</v>
      </c>
      <c r="B12" t="s">
        <v>87</v>
      </c>
      <c r="C12" t="s">
        <v>77</v>
      </c>
      <c r="D12" s="11">
        <v>0.25</v>
      </c>
      <c r="E12" t="s">
        <v>35</v>
      </c>
      <c r="F12" t="s">
        <v>51</v>
      </c>
    </row>
    <row r="13">
      <c r="A13">
        <v>1</v>
      </c>
      <c r="B13" t="s">
        <v>88</v>
      </c>
      <c r="C13" t="s">
        <v>77</v>
      </c>
      <c r="D13" s="11">
        <v>0.25</v>
      </c>
      <c r="E13" t="s">
        <v>39</v>
      </c>
      <c r="F13" t="s">
        <v>54</v>
      </c>
    </row>
    <row r="14">
      <c r="A14">
        <v>1</v>
      </c>
      <c r="B14" t="s">
        <v>89</v>
      </c>
      <c r="C14" t="s">
        <v>77</v>
      </c>
      <c r="D14" s="11">
        <v>25</v>
      </c>
      <c r="E14" t="s">
        <v>39</v>
      </c>
      <c r="F14" t="s">
        <v>63</v>
      </c>
    </row>
    <row r="15">
      <c r="A15">
        <v>1</v>
      </c>
      <c r="B15" t="s">
        <v>90</v>
      </c>
      <c r="C15" t="s">
        <v>77</v>
      </c>
      <c r="D15" s="11">
        <v>9</v>
      </c>
      <c r="E15" t="s">
        <v>35</v>
      </c>
      <c r="F15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O</t>
        </is>
      </c>
      <c r="E2" t="s" s="14"/>
      <c r="F2"/>
    </row>
    <row r="3">
      <c r="A3" t="s">
        <v>2</v>
      </c>
      <c r="B3">
        <v>2</v>
      </c>
      <c r="C3" t="s">
        <v>98</v>
      </c>
      <c r="D3" t="inlineStr" s="14">
        <is>
          <t>Préparations préliminaires g M - Dans un rondeau,en portant à ébullition 24 litres d’eau,confectionner en même temps le jus d’agneau et le fond blanc de veau,à partir de fonds déshydratés,en P g se reportant aux recommandations du fabricant.Saler et poivrer le fond.Maintenir L au chaud en attente d’utilisation. L - Dans la sauteuse, faire revenir les oignons émincés, sans trop de coloration. g Réserver.</t>
        </is>
      </c>
      <c r="E3" t="s" s="14"/>
      <c r="F3"/>
    </row>
    <row r="4">
      <c r="A4" t="s">
        <v>2</v>
      </c>
      <c r="B4">
        <v>3</v>
      </c>
      <c r="C4" t="s">
        <v>99</v>
      </c>
      <c r="D4" t="inlineStr" s="14">
        <is>
          <t>Garnir les bacs de cuisson T - Dans chacun des 6 bacs GN 1/1 H 100,déposer 2 kg de pommes de terre éming cées.Saler,poivrer et saupoudrer l’ail haché et les herbes de Provence sur les pommes de terre. - Répartir la moitié des oignons émincés revenus sur le lit de pommes de terre.</t>
        </is>
      </c>
      <c r="E4" t="s" s="14"/>
      <c r="F4" t="s">
        <v>100</v>
      </c>
    </row>
    <row r="5">
      <c r="A5" t="s">
        <v>2</v>
      </c>
      <c r="B5">
        <v>4</v>
      </c>
      <c r="C5" t="s">
        <v>101</v>
      </c>
      <c r="D5" t="inlineStr" s="14">
        <is>
          <t>Marquer la cuisson des côtes d’agneau - Préchauffer le four sur la position chaleur sèche à + 200 °C. - Sur 8 grilles de cuisson GN 1/1,déposer 25 côtes d’agneau par grille.Saler et poivrer les pièces de viande.On peut,éventuellement,saupoudrer les côtes d’agneau de produit d’aide à rôtir.Dans ce cas ne pas saler la viande. - Étager les grilles de côtes d’agneau sur l’échelle de four. - Dans le bas de l’échelle,sous les grilles,déposer un bac GN 1/1 H 65 pour récupérer les graisses de cuisson. - Enfourner et saisir les côtes d’agneau pendant 6 minutes.</t>
        </is>
      </c>
      <c r="E5" t="s" s="14"/>
      <c r="F5" t="s">
        <v>102</v>
      </c>
    </row>
    <row r="6">
      <c r="A6" t="s">
        <v>2</v>
      </c>
      <c r="B6">
        <v>5</v>
      </c>
      <c r="C6" t="s">
        <v>103</v>
      </c>
      <c r="D6" t="inlineStr" s="14">
        <is>
          <t>Terminer de garnir les bacs de cuisson - Déposer 25 côtes d’agneau sur le lit de pommes de terre et d’oignons. - Recouvrir les côtes d’agneau avec le reste des pommes de terre et des oignons. - Mouiller les bacs au niveau supérieur des pommes de terre,c’est-à-dire avec 4 litres de fond composé de jus d’agneau et de fond blanc de volaille. - Couvrir les bacs.</t>
        </is>
      </c>
      <c r="E6" t="s" s="14"/>
      <c r="F6"/>
    </row>
    <row r="7">
      <c r="A7" t="s">
        <v>2</v>
      </c>
      <c r="B7">
        <v>6</v>
      </c>
      <c r="C7" t="s">
        <v>104</v>
      </c>
      <c r="D7" t="inlineStr" s="14">
        <is>
          <t>Cuire les côtes d’agneau champvallon - Préchauffer le four sur la position chaleur sèche à + 180 °C. - Étager les bacs garnis sur l’échelle de four. - Enfourner et cuire les côtes d’agneau champvallon pendant 15 minutes à +180°C. - Réduire la source de chaleur à + 160 °C et finir de cuire pendant 35 minutes enviS ron. - Vérifier la cuisson. - Respecter la procédure de fin de cuisson. - Stocker en armoire chaude et maintenir à + 63 °C en attente de consommation.</t>
        </is>
      </c>
      <c r="E7" t="s" s="14"/>
      <c r="F7" t="s">
        <v>105</v>
      </c>
    </row>
    <row r="8">
      <c r="A8" t="s">
        <v>2</v>
      </c>
      <c r="B8">
        <v>7</v>
      </c>
      <c r="C8" t="s">
        <v>106</v>
      </c>
      <c r="D8" t="s" s="14">
        <v>107</v>
      </c>
      <c r="E8" t="s" s="14"/>
      <c r="F8"/>
    </row>
    <row r="9">
      <c r="A9" t="s">
        <v>108</v>
      </c>
      <c r="B9">
        <v>1</v>
      </c>
      <c r="C9" t="s">
        <v>109</v>
      </c>
      <c r="D9" t="s" s="14">
        <v>110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"GRO_CDC_154 · GRO.COMPLETS · référence : "&amp;Besoins!B3&amp;" "&amp;Besoins!C3&amp;" · multiplicateur réglable sur la feuille ""Besoins"""</f>
        <v>GRO_CDC_154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O</v>
      </c>
      <c r="C5"/>
      <c r="D5"/>
    </row>
    <row r="6">
      <c r="A6" t="s" s="17">
        <v>114</v>
      </c>
      <c r="B6" t="str" s="14">
        <f>"[PORTER] "&amp;Procedure!D3</f>
        <v>[PORTER] Préparations préliminaires g M - Dans un rondeau,en portant à ébullition 24 litres d’eau,confectionner en même temps le jus d’agneau et le fond blanc de veau,à partir de fonds déshydratés,en P g se reportant aux recommandations du fabricant.Saler et poivrer le fond.Maintenir L au chaud en attente d’utilisation. L - Dans la sauteuse, faire revenir les oignons émincés, sans trop de coloration. g Réserver.</v>
      </c>
      <c r="C6"/>
      <c r="D6"/>
    </row>
    <row r="7">
      <c r="A7" t="s" s="17">
        <v>115</v>
      </c>
      <c r="B7" t="str" s="14">
        <f>"[FOURRER] "&amp;Procedure!D4</f>
        <v>[FOURRER] Garnir les bacs de cuisson T - Dans chacun des 6 bacs GN 1/1 H 100,déposer 2 kg de pommes de terre éming cées.Saler,poivrer et saupoudrer l’ail haché et les herbes de Provence sur les pommes de terre. - Répartir la moitié des oignons émincés revenus sur le lit de pommes de terre.</v>
      </c>
      <c r="C7"/>
      <c r="D7"/>
    </row>
    <row r="8">
      <c r="A8" t="s" s="17">
        <v>116</v>
      </c>
      <c r="B8" t="str" s="14">
        <f>"[MARQUER] "&amp;Procedure!D5</f>
        <v>[MARQUER] Marquer la cuisson des côtes d’agneau - Préchauffer le four sur la position chaleur sèche à + 200 °C. - Sur 8 grilles de cuisson GN 1/1,déposer 25 côtes d’agneau par grille.Saler et poivrer les pièces de viande.On peut,éventuellement,saupoudrer les côtes d’agneau de produit d’aide à rôtir.Dans ce cas ne pas saler la viande. - Étager les grilles de côtes d’agneau sur l’échelle de four. - Dans le bas de l’échelle,sous les grilles,déposer un bac GN 1/1 H 65 pour récupérer les graisses de cuisson. - Enfourner et saisir les côtes d’agneau pendant 6 minutes.</v>
      </c>
      <c r="C8"/>
      <c r="D8"/>
    </row>
    <row r="9">
      <c r="A9" t="s" s="17">
        <v>117</v>
      </c>
      <c r="B9" t="str" s="14">
        <f>"[TERMINER] "&amp;Procedure!D6</f>
        <v>[TERMINER] Terminer de garnir les bacs de cuisson - Déposer 25 côtes d’agneau sur le lit de pommes de terre et d’oignons. - Recouvrir les côtes d’agneau avec le reste des pommes de terre et des oignons. - Mouiller les bacs au niveau supérieur des pommes de terre,c’est-à-dire avec 4 litres de fond composé de jus d’agneau et de fond blanc de volaille. - Couvrir les bacs.</v>
      </c>
      <c r="C9"/>
      <c r="D9"/>
    </row>
    <row r="10">
      <c r="A10" t="s" s="17">
        <v>118</v>
      </c>
      <c r="B10" t="str" s="14">
        <f>"[CUIRE] "&amp;Procedure!D7</f>
        <v>[CUIRE] Cuire les côtes d’agneau champvallon - Préchauffer le four sur la position chaleur sèche à + 180 °C. - Étager les bacs garnis sur l’échelle de four. - Enfourner et cuire les côtes d’agneau champvallon pendant 15 minutes à +180°C. - Réduire la source de chaleur à + 160 °C et finir de cuire pendant 35 minutes enviS ron. - Vérifier la cuisson. - Respecter la procédure de fin de cuisson. - Stocker en armoire chaude et maintenir à + 63 °C en attente de consommation.</v>
      </c>
      <c r="C10"/>
      <c r="D10"/>
    </row>
    <row r="11">
      <c r="A11" t="s" s="17">
        <v>119</v>
      </c>
      <c r="B11" t="str" s="14">
        <f>"[SERVIR] "&amp;Procedure!D8</f>
        <v>[SERVIR] Servir - Servir à l’assiette,2 côtes d’agneau sur un lit de pommes de terre.</v>
      </c>
      <c r="C11"/>
      <c r="D11"/>
    </row>
    <row r="12">
      <c r="A12"/>
      <c r="B12"/>
      <c r="C12"/>
      <c r="D12"/>
    </row>
    <row r="13">
      <c r="A13" t="s" s="16">
        <v>120</v>
      </c>
      <c r="B13"/>
      <c r="C13"/>
      <c r="D13"/>
    </row>
    <row r="14">
      <c r="A14" t="s" s="17">
        <v>113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2026-09-15T11:56:26Z</dcterms:created>
  <dc:title>CÔTES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2026-09-15T11:56:26Z</dcterms:modified>
  <cp:revision>1</cp:revision>
</cp:coreProperties>
</file>