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ËLLA À L’ESPAGNOLE" sheetId="1" r:id="rId1"/>
    <sheet name="Bouillon de volaille reconstitu" sheetId="2" r:id="rId2"/>
    <sheet name="Fumet de poisson reconstitue (c" sheetId="3" r:id="rId3"/>
  </sheets>
</workbook>
</file>

<file path=xl/sharedStrings.xml><?xml version="1.0" encoding="utf-8"?>
<sst xmlns="http://schemas.openxmlformats.org/spreadsheetml/2006/main" count="41" uniqueCount="41">
  <si>
    <t>PAËLLA À L’ESPAGNOLE</t>
  </si>
  <si>
    <t>Annotations</t>
  </si>
  <si>
    <t>Quantité souhaitée</t>
  </si>
  <si>
    <t>pc</t>
  </si>
  <si>
    <t>référence : 100 pc</t>
  </si>
  <si>
    <t>PAËLLA À L’ESPAGNOLE  GRO_CDC_151</t>
  </si>
  <si>
    <t>Ingrédients</t>
  </si>
  <si>
    <t xml:space="preserve">    Cuisses de poulet 180/220g UE</t>
  </si>
  <si>
    <t>kg</t>
  </si>
  <si>
    <t xml:space="preserve">    Chorizo cular pur porc</t>
  </si>
  <si>
    <t xml:space="preserve">    Oignons émincés 4G</t>
  </si>
  <si>
    <t xml:space="preserve">    Poivrons verts rouges en lanières surgelés</t>
  </si>
  <si>
    <t xml:space="preserve">    Petits pois et jeunes carottes surgelés</t>
  </si>
  <si>
    <t xml:space="preserve">    Ail haché IQF</t>
  </si>
  <si>
    <t xml:space="preserve">    TOMATE ronde Maroc cat.I 67-82mm</t>
  </si>
  <si>
    <t xml:space="preserve">    CITRON Espagne cat.I 4(58-67mm)</t>
  </si>
  <si>
    <t xml:space="preserve">    Bouillon de volaille reconstitue (collectivite) — voir l'onglet "Bouillon de volaille reconstitu"</t>
  </si>
  <si>
    <t>lt</t>
  </si>
  <si>
    <t xml:space="preserve">    Fumet de poisson reconstitue (collectivite) — voir l'onglet "Fumet de poisson reconstitue (c"</t>
  </si>
  <si>
    <t xml:space="preserve">    Huile d'olive vierge pure</t>
  </si>
  <si>
    <t xml:space="preserve">    MARGARINE 60% MG 100% végétale pain 500g</t>
  </si>
  <si>
    <t xml:space="preserve">    Riz long indica étuvé sac 5kg</t>
  </si>
  <si>
    <t xml:space="preserve">    Cocktail de fruits de mer surgeles crus</t>
  </si>
  <si>
    <t xml:space="preserve">    Moules entières cuites pleine eau</t>
  </si>
  <si>
    <t xml:space="preserve">    Haricots plats d'Espagne surgeles</t>
  </si>
  <si>
    <t xml:space="preserve">    Safran filaments (Iran)</t>
  </si>
  <si>
    <t>1.</t>
  </si>
  <si>
    <t>2.</t>
  </si>
  <si>
    <t>3.</t>
  </si>
  <si>
    <t>4.</t>
  </si>
  <si>
    <t>CUIS.web — Portage du CUIS Clipper de 1992 par Palika &amp; Bernard Vandendaele (créateur du moteur récursif d'origine)</t>
  </si>
  <si>
    <t>Bouillon de volaille reconstitue (collectivite)</t>
  </si>
  <si>
    <t>Quantité totale à produire (cumulée)</t>
  </si>
  <si>
    <t>référence : 1 lt — lot unique couvrant tous les usages</t>
  </si>
  <si>
    <t>Bouillon de volaille reconstitue (collectivite)  GRO-BOUIL-VOL</t>
  </si>
  <si>
    <t xml:space="preserve">    EAU</t>
  </si>
  <si>
    <t xml:space="preserve">    Bouillon de Volaille déshydraté (Knorr Professional)</t>
  </si>
  <si>
    <t>[DISSOUDRE] Délayer la poudre dans l'eau froide en fouettant, puis porter à ébullition en remuant régulièrement.</t>
  </si>
  <si>
    <t>Fumet de poisson reconstitue (collectivite)</t>
  </si>
  <si>
    <t>Fumet de poisson reconstitue (collectivite)  GRO-FUMET-POISS</t>
  </si>
  <si>
    <t xml:space="preserve">    Fumet de Poisson déshydraté (Knorr Professional)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</si>
</sst>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B2*0.04</f>
        <v>4</v>
      </c>
      <c r="D8" t="s">
        <v>8</v>
      </c>
      <c r="E8" t="s" s="8"/>
    </row>
    <row r="9">
      <c r="A9"/>
      <c r="B9" t="s">
        <v>11</v>
      </c>
      <c r="C9" s="10">
        <f>B2*0.025</f>
        <v>2.5</v>
      </c>
      <c r="D9" t="s">
        <v>8</v>
      </c>
      <c r="E9" t="s" s="8"/>
    </row>
    <row r="10">
      <c r="A10"/>
      <c r="B10" t="s">
        <v>12</v>
      </c>
      <c r="C10" s="10">
        <f>B2*0.02</f>
        <v>2</v>
      </c>
      <c r="D10" t="s">
        <v>8</v>
      </c>
      <c r="E10" t="s" s="8"/>
    </row>
    <row r="11">
      <c r="A11"/>
      <c r="B11" t="s">
        <v>13</v>
      </c>
      <c r="C11" s="10">
        <f>B2*0.002</f>
        <v>0.2</v>
      </c>
      <c r="D11" t="s">
        <v>8</v>
      </c>
      <c r="E11" t="s" s="8"/>
    </row>
    <row r="12">
      <c r="A12"/>
      <c r="B12" t="s">
        <v>14</v>
      </c>
      <c r="C12" s="10">
        <f>B2*0.04</f>
        <v>4</v>
      </c>
      <c r="D12" t="s">
        <v>8</v>
      </c>
      <c r="E12" t="s" s="8"/>
    </row>
    <row r="13">
      <c r="A13"/>
      <c r="B13" t="s">
        <v>15</v>
      </c>
      <c r="C13" s="10">
        <f>B2*0.03</f>
        <v>3</v>
      </c>
      <c r="D13" t="s">
        <v>8</v>
      </c>
      <c r="E13" t="s" s="8"/>
    </row>
    <row r="14">
      <c r="A14"/>
      <c r="B14" t="s">
        <v>16</v>
      </c>
      <c r="C14" s="10">
        <f>B2*0.15</f>
        <v>15</v>
      </c>
      <c r="D14" t="s">
        <v>17</v>
      </c>
      <c r="E14" t="s" s="8"/>
    </row>
    <row r="15">
      <c r="A15"/>
      <c r="B15" t="s">
        <v>18</v>
      </c>
      <c r="C15" s="10">
        <f>B2*0.05</f>
        <v>5</v>
      </c>
      <c r="D15" t="s">
        <v>17</v>
      </c>
      <c r="E15" t="s" s="8"/>
    </row>
    <row r="16">
      <c r="A16"/>
      <c r="B16" t="s">
        <v>19</v>
      </c>
      <c r="C16" s="10">
        <f>B2*0.02</f>
        <v>2</v>
      </c>
      <c r="D16" t="s">
        <v>17</v>
      </c>
      <c r="E16" t="s" s="8"/>
    </row>
    <row r="17">
      <c r="A17"/>
      <c r="B17" t="s">
        <v>20</v>
      </c>
      <c r="C17" s="10">
        <f>B2*0.01</f>
        <v>1</v>
      </c>
      <c r="D17" t="s">
        <v>8</v>
      </c>
      <c r="E17" t="s" s="8"/>
    </row>
    <row r="18">
      <c r="A18"/>
      <c r="B18" t="s">
        <v>21</v>
      </c>
      <c r="C18" s="10">
        <f>B2*0.07</f>
        <v>7</v>
      </c>
      <c r="D18" t="s">
        <v>8</v>
      </c>
      <c r="E18" t="s" s="8"/>
    </row>
    <row r="19">
      <c r="A19"/>
      <c r="B19" t="s">
        <v>22</v>
      </c>
      <c r="C19" s="10">
        <f>B2*0.07</f>
        <v>7</v>
      </c>
      <c r="D19" t="s">
        <v>8</v>
      </c>
      <c r="E19" t="s" s="8"/>
    </row>
    <row r="20">
      <c r="A20"/>
      <c r="B20" t="s">
        <v>23</v>
      </c>
      <c r="C20" s="10">
        <f>B2*0.05</f>
        <v>5</v>
      </c>
      <c r="D20" t="s">
        <v>8</v>
      </c>
      <c r="E20" t="s" s="8"/>
    </row>
    <row r="21">
      <c r="A21"/>
      <c r="B21" t="s">
        <v>24</v>
      </c>
      <c r="C21" s="10">
        <f>B2*0.02</f>
        <v>2</v>
      </c>
      <c r="D21" t="s">
        <v>8</v>
      </c>
      <c r="E21" t="s" s="8"/>
    </row>
    <row r="22">
      <c r="A22"/>
      <c r="B22" t="s">
        <v>25</v>
      </c>
      <c r="C22" s="10">
        <f>B2*0.00016</f>
        <v>0.016</v>
      </c>
      <c r="D22" t="s">
        <v>8</v>
      </c>
      <c r="E22" t="s" s="8"/>
    </row>
    <row r="23">
      <c r="A23"/>
      <c r="B23"/>
      <c r="C23"/>
      <c r="D23"/>
      <c r="E23" t="s" s="8"/>
    </row>
    <row r="24">
      <c r="A24" t="s" s="11">
        <v>26</v>
      </c>
      <c r="B24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24"/>
      <c r="D24"/>
      <c r="E24" t="s" s="8"/>
    </row>
    <row r="25">
      <c r="A25" t="s" s="11">
        <v>27</v>
      </c>
      <c r="B25" t="inlineStr" s="12">
        <is>
          <t>[COUPER] 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t>
        </is>
      </c>
      <c r="C25"/>
      <c r="D25"/>
      <c r="E25" t="s" s="8"/>
    </row>
    <row r="26">
      <c r="A26" t="s" s="11">
        <v>28</v>
      </c>
      <c r="B26" t="inlineStr" s="12">
        <is>
          <t>[SAUTER] 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t>
        </is>
      </c>
      <c r="C26"/>
      <c r="D26"/>
      <c r="E26" t="s" s="8"/>
    </row>
    <row r="27">
      <c r="A27" t="s" s="11">
        <v>29</v>
      </c>
      <c r="B27" t="inlineStr" s="12">
        <is>
          <t>[DRESSER] 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t>
        </is>
      </c>
      <c r="C27"/>
      <c r="D27"/>
      <c r="E27" t="s" s="8"/>
    </row>
    <row r="28">
      <c r="A28" t="s" s="13">
        <v>30</v>
      </c>
      <c r="B28"/>
      <c r="C28"/>
      <c r="D28"/>
      <c r="E28" t="s" s="8"/>
    </row>
  </sheetData>
  <sheetProtection sheet="1"/>
  <mergeCells count="7">
    <mergeCell ref="A1:D1"/>
    <mergeCell ref="A4:D4"/>
    <mergeCell ref="B24:D24"/>
    <mergeCell ref="B25:D25"/>
    <mergeCell ref="B26:D26"/>
    <mergeCell ref="B27:D27"/>
    <mergeCell ref="A28:D2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15</v>
      </c>
      <c r="C2" t="s">
        <v>17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B2*0.98</f>
        <v>14.7</v>
      </c>
      <c r="D6" t="s">
        <v>17</v>
      </c>
      <c r="E6" t="s" s="8"/>
    </row>
    <row r="7">
      <c r="A7"/>
      <c r="B7" t="s">
        <v>36</v>
      </c>
      <c r="C7" s="10">
        <f>B2*0.02</f>
        <v>0.3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26</v>
      </c>
      <c r="B9" t="s" s="12">
        <v>37</v>
      </c>
      <c r="C9"/>
      <c r="D9"/>
      <c r="E9" t="s" s="8"/>
    </row>
    <row r="10">
      <c r="A10" t="s" s="13">
        <v>30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32</v>
      </c>
      <c r="B2" s="14">
        <v>5</v>
      </c>
      <c r="C2" t="s">
        <v>17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B2*0.985</f>
        <v>4.925</v>
      </c>
      <c r="D6" t="s">
        <v>17</v>
      </c>
      <c r="E6" t="s" s="8"/>
    </row>
    <row r="7">
      <c r="A7"/>
      <c r="B7" t="s">
        <v>40</v>
      </c>
      <c r="C7" s="10">
        <f>B2*0.015</f>
        <v>0.075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26</v>
      </c>
      <c r="B9" t="s" s="12">
        <v>37</v>
      </c>
      <c r="C9"/>
      <c r="D9"/>
      <c r="E9" t="s" s="8"/>
    </row>
    <row r="10">
      <c r="A10" t="s" s="13">
        <v>30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2026-09-15T11:49:30Z</dcterms:created>
  <dc:title>PAËLLA À L’ESPAGNOLE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2026-09-15T11:49:30Z</dcterms:modified>
  <cp:revision>1</cp:revision>
</cp:coreProperties>
</file>