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<sst xmlns="http://schemas.openxmlformats.org/spreadsheetml/2006/main" count="124" uniqueCount="124">
  <si>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</si>
  <si>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</si>
  <si>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COUSCOUS</t>
  </si>
  <si>
    <t>Code</t>
  </si>
  <si>
    <t>GRO_CDC_149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</si>
  <si>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</si>
  <si>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</si>
  <si>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</si>
  <si>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</si>
  <si>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</si>
  <si>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</si>
  <si>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</si>
  <si>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</si>
  <si>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</si>
  <si>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</si>
  <si>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</si>
  <si>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</si>
  <si>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</si>
  <si>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</si>
  <si>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</si>
  <si>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</si>
  <si>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</si>
  <si>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</si>
  <si>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</si>
  <si>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</si>
  <si>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</si>
  <si>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</si>
  <si>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</si>
  <si>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</si>
  <si>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</si>
  <si>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</si>
  <si>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PATE-HARISSA</t>
  </si>
  <si>
    <t>Harissa (pâte piment maghrébin)</t>
  </si>
  <si>
    <t>Pâtes et curry asiatiques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</si>
  <si>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</si>
  <si>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</si>
  <si>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</si>
  <si>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</si>
  <si>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</si>
  <si>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</si>
  <si>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</si>
  <si>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</si>
  <si>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</si>
  <si>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</si>
  <si>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</si>
  <si>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</si>
  <si>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</si>
  <si>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</si>
  <si>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</si>
  <si>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</si>
  <si>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</si>
  <si>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</si>
  <si>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</si>
  <si>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</si>
  <si>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</si>
  <si>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</si>
  <si>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</si>
  <si>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</si>
  <si>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</si>
  <si>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</si>
  <si>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</si>
  <si>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</si>
  <si>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</si>
  <si>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</si>
  <si>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</si>
  <si>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</si>
  <si>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</si>
  <si>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</si>
  <si>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</si>
  <si>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</si>
  <si>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</si>
  <si>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</si>
  <si>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</si>
  <si>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</si>
  <si>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</si>
  <si>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</si>
  <si>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</si>
  <si>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</si>
  <si>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</si>
  <si>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</si>
  <si>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PORC (longe) avec travers et palette France</t>
  </si>
  <si>
    <t xml:space="preserve">    ↳ Harissa (pâte piment maghrébin)</t>
  </si>
  <si>
    <t xml:space="preserve">    ↳ Légumes pour couscous surgelés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</si>
  <si>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</si>
  <si>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</si>
  <si>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</si>
  <si>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</si>
  <si>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</si>
  <si>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</si>
  <si>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</si>
  <si>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</si>
  <si>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</si>
  <si>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</si>
  <si>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</si>
  <si>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</si>
  <si>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</si>
  <si>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</si>
  <si>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</si>
  <si>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</si>
  <si>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</si>
  <si>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</si>
  <si>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</si>
  <si>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</si>
  <si>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83 min (prepa)</t>
  </si>
  <si>
    <t>RÉALISER</t>
  </si>
  <si>
    <t>MARQUER</t>
  </si>
  <si>
    <t>88 min (repos)</t>
  </si>
  <si>
    <t>PORTER</t>
  </si>
  <si>
    <t>5 min (cuisson)</t>
  </si>
  <si>
    <t>CONFECTIONNER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</si>
  <si>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</si>
  <si>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</si>
  <si>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</si>
  <si>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</si>
  <si>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COUSCOUS</t>
  </si>
  <si>
    <t>COUSCOUS  GRO_CDC_149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</si>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</sst>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221.39198</v>
      </c>
    </row>
    <row r="12">
      <c r="A12" t="s" s="3">
        <v>16</v>
      </c>
      <c r="B12" s="4">
        <v>2.2139198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221.39198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E7*4.8</f>
        <v>4.8</v>
      </c>
    </row>
    <row r="8">
      <c r="A8" t="s" s="12">
        <v>35</v>
      </c>
      <c r="B8" t="s">
        <v>36</v>
      </c>
      <c r="C8" t="s">
        <v>37</v>
      </c>
      <c r="D8" s="9">
        <v>22.76</v>
      </c>
      <c r="E8" s="11">
        <f>D8*$B$2</f>
        <v>22.76</v>
      </c>
      <c r="F8" t="s">
        <v>38</v>
      </c>
      <c r="G8" s="4">
        <f>E8*0.003</f>
        <v>0.06828</v>
      </c>
    </row>
    <row r="9">
      <c r="A9" t="s">
        <v>39</v>
      </c>
      <c r="B9" t="s">
        <v>40</v>
      </c>
      <c r="C9" t="s">
        <v>41</v>
      </c>
      <c r="D9" s="9">
        <v>0.006</v>
      </c>
      <c r="E9" s="11">
        <f>D9*$B$2</f>
        <v>0.006</v>
      </c>
      <c r="F9" t="s">
        <v>34</v>
      </c>
      <c r="G9" s="4">
        <f>E9*12.5</f>
        <v>0.075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34</v>
      </c>
      <c r="G10" s="4">
        <f>E10*9.5</f>
        <v>0.285</v>
      </c>
    </row>
    <row r="11">
      <c r="A11" t="s">
        <v>45</v>
      </c>
      <c r="B11" t="s">
        <v>46</v>
      </c>
      <c r="C11" t="s">
        <v>47</v>
      </c>
      <c r="D11" s="9">
        <v>0.24</v>
      </c>
      <c r="E11" s="11">
        <f>D11*$B$2</f>
        <v>0.24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38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34</v>
      </c>
      <c r="G13" s="4">
        <f>E13*5.2</f>
        <v>5.2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34</v>
      </c>
      <c r="G14" s="4">
        <f>E14*0.42</f>
        <v>0.0315</v>
      </c>
    </row>
    <row r="15">
      <c r="A15" t="s">
        <v>57</v>
      </c>
      <c r="B15" t="s">
        <v>58</v>
      </c>
      <c r="C15" t="s">
        <v>56</v>
      </c>
      <c r="D15" s="9">
        <v>0.06</v>
      </c>
      <c r="E15" s="11">
        <f>D15*$B$2</f>
        <v>0.06</v>
      </c>
      <c r="F15" t="s">
        <v>34</v>
      </c>
      <c r="G15" s="4">
        <f>E15*0.35</f>
        <v>0.021</v>
      </c>
    </row>
    <row r="16">
      <c r="A16" t="s">
        <v>59</v>
      </c>
      <c r="B16" t="s">
        <v>60</v>
      </c>
      <c r="C16" t="s">
        <v>61</v>
      </c>
      <c r="D16" s="9">
        <v>0.12</v>
      </c>
      <c r="E16" s="11">
        <f>D16*$B$2</f>
        <v>0.12</v>
      </c>
      <c r="F16" t="s">
        <v>34</v>
      </c>
      <c r="G16" s="4">
        <f>E16*9.26</f>
        <v>1.1112</v>
      </c>
    </row>
    <row r="17">
      <c r="A17" t="s">
        <v>62</v>
      </c>
      <c r="B17" t="s">
        <v>63</v>
      </c>
      <c r="C17" t="s">
        <v>64</v>
      </c>
      <c r="D17" s="9">
        <v>10</v>
      </c>
      <c r="E17" s="11">
        <f>D17*$B$2</f>
        <v>10</v>
      </c>
      <c r="F17" t="s">
        <v>34</v>
      </c>
      <c r="G17" s="4">
        <f>E17*2.53</f>
        <v>25.3</v>
      </c>
    </row>
    <row r="18">
      <c r="A18" t="s">
        <v>65</v>
      </c>
      <c r="B18" t="s">
        <v>66</v>
      </c>
      <c r="C18" t="s">
        <v>67</v>
      </c>
      <c r="D18" s="9">
        <v>20</v>
      </c>
      <c r="E18" s="11">
        <f>D18*$B$2</f>
        <v>20</v>
      </c>
      <c r="F18" t="s">
        <v>34</v>
      </c>
      <c r="G18" s="4">
        <f>E18*8.19</f>
        <v>163.8</v>
      </c>
    </row>
    <row r="19">
      <c r="A19" t="s">
        <v>68</v>
      </c>
      <c r="B19" t="s">
        <v>69</v>
      </c>
      <c r="C19" t="s">
        <v>70</v>
      </c>
      <c r="D19" s="9">
        <v>5</v>
      </c>
      <c r="E19" s="11">
        <f>D19*$B$2</f>
        <v>5</v>
      </c>
      <c r="F19" t="s">
        <v>34</v>
      </c>
      <c r="G19" s="4">
        <f>E19*3.93</f>
        <v>19.65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20</v>
      </c>
      <c r="E3" t="s">
        <v>34</v>
      </c>
      <c r="F3" t="s">
        <v>67</v>
      </c>
    </row>
    <row r="4">
      <c r="A4">
        <v>1</v>
      </c>
      <c r="B4" t="s">
        <v>80</v>
      </c>
      <c r="C4" t="s">
        <v>79</v>
      </c>
      <c r="D4" s="11">
        <v>5</v>
      </c>
      <c r="E4" t="s">
        <v>34</v>
      </c>
      <c r="F4" t="s">
        <v>70</v>
      </c>
    </row>
    <row r="5">
      <c r="A5">
        <v>1</v>
      </c>
      <c r="B5" t="s">
        <v>81</v>
      </c>
      <c r="C5" t="s">
        <v>79</v>
      </c>
      <c r="D5" s="11">
        <v>1</v>
      </c>
      <c r="E5" t="s">
        <v>24</v>
      </c>
      <c r="F5" t="s">
        <v>33</v>
      </c>
    </row>
    <row r="6">
      <c r="A6">
        <v>1</v>
      </c>
      <c r="B6" t="s">
        <v>82</v>
      </c>
      <c r="C6" t="s">
        <v>79</v>
      </c>
      <c r="D6" s="11">
        <v>10</v>
      </c>
      <c r="E6" t="s">
        <v>34</v>
      </c>
      <c r="F6" t="s">
        <v>64</v>
      </c>
    </row>
    <row r="7">
      <c r="A7">
        <v>1</v>
      </c>
      <c r="B7" t="s">
        <v>83</v>
      </c>
      <c r="C7" t="s">
        <v>76</v>
      </c>
      <c r="D7" s="11">
        <v>12</v>
      </c>
      <c r="E7" t="s">
        <v>38</v>
      </c>
      <c r="F7" t="s">
        <v>84</v>
      </c>
    </row>
    <row r="8">
      <c r="A8">
        <v>2</v>
      </c>
      <c r="B8" t="s">
        <v>85</v>
      </c>
      <c r="C8" t="s">
        <v>79</v>
      </c>
      <c r="D8" s="11">
        <v>11.76</v>
      </c>
      <c r="E8" t="s">
        <v>38</v>
      </c>
      <c r="F8" t="s">
        <v>37</v>
      </c>
    </row>
    <row r="9">
      <c r="A9">
        <v>2</v>
      </c>
      <c r="B9" t="s">
        <v>86</v>
      </c>
      <c r="C9" t="s">
        <v>79</v>
      </c>
      <c r="D9" s="11">
        <v>0.24</v>
      </c>
      <c r="E9" t="s">
        <v>34</v>
      </c>
      <c r="F9" t="s">
        <v>47</v>
      </c>
    </row>
    <row r="10">
      <c r="A10">
        <v>1</v>
      </c>
      <c r="B10" t="s">
        <v>87</v>
      </c>
      <c r="C10" t="s">
        <v>79</v>
      </c>
      <c r="D10" s="11">
        <v>0.12</v>
      </c>
      <c r="E10" t="s">
        <v>34</v>
      </c>
      <c r="F10" t="s">
        <v>61</v>
      </c>
    </row>
    <row r="11">
      <c r="A11">
        <v>1</v>
      </c>
      <c r="B11" t="s">
        <v>88</v>
      </c>
      <c r="C11" t="s">
        <v>79</v>
      </c>
      <c r="D11" s="11">
        <v>0.03</v>
      </c>
      <c r="E11" t="s">
        <v>34</v>
      </c>
      <c r="F11" t="s">
        <v>44</v>
      </c>
    </row>
    <row r="12">
      <c r="A12">
        <v>1</v>
      </c>
      <c r="B12" t="s">
        <v>89</v>
      </c>
      <c r="C12" t="s">
        <v>79</v>
      </c>
      <c r="D12" s="11">
        <v>0.075</v>
      </c>
      <c r="E12" t="s">
        <v>34</v>
      </c>
      <c r="F12" t="s">
        <v>56</v>
      </c>
    </row>
    <row r="13">
      <c r="A13">
        <v>1</v>
      </c>
      <c r="B13" t="s">
        <v>90</v>
      </c>
      <c r="C13" t="s">
        <v>79</v>
      </c>
      <c r="D13" s="11">
        <v>0.006</v>
      </c>
      <c r="E13" t="s">
        <v>34</v>
      </c>
      <c r="F13" t="s">
        <v>41</v>
      </c>
    </row>
    <row r="14">
      <c r="A14">
        <v>1</v>
      </c>
      <c r="B14" t="s">
        <v>91</v>
      </c>
      <c r="C14" t="s">
        <v>79</v>
      </c>
      <c r="D14" s="11">
        <v>1</v>
      </c>
      <c r="E14" t="s">
        <v>38</v>
      </c>
      <c r="F14" t="s">
        <v>50</v>
      </c>
    </row>
    <row r="15">
      <c r="A15">
        <v>1</v>
      </c>
      <c r="B15" t="s">
        <v>92</v>
      </c>
      <c r="C15" t="s">
        <v>79</v>
      </c>
      <c r="D15" s="11">
        <v>1</v>
      </c>
      <c r="E15" t="s">
        <v>34</v>
      </c>
      <c r="F15" t="s">
        <v>53</v>
      </c>
    </row>
    <row r="16">
      <c r="A16">
        <v>1</v>
      </c>
      <c r="B16" t="s">
        <v>93</v>
      </c>
      <c r="C16" t="s">
        <v>79</v>
      </c>
      <c r="D16" s="11">
        <v>11</v>
      </c>
      <c r="E16" t="s">
        <v>38</v>
      </c>
      <c r="F16" t="s">
        <v>37</v>
      </c>
    </row>
    <row r="17">
      <c r="A17">
        <v>1</v>
      </c>
      <c r="B17" t="s">
        <v>94</v>
      </c>
      <c r="C17" t="s">
        <v>79</v>
      </c>
      <c r="D17" s="11">
        <v>0.06</v>
      </c>
      <c r="E17" t="s">
        <v>34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Déconditionner les cuisses de poulet suivant la procédure.Réserver dans un bac GN 2/1 H 250 en polycarbonate.Couvrir et stocker au froid. - Déconditionner les merguez suivant la procédure. Réserver dans un bac GN1/1H200 en polycarbonate.Couvrir et stocker au froid. - Déconditionner les boîtes de concentré de tomate suivant la procédure. Débarrasser dans une calotte,filmer et stocker au froid. - Dans une calotte,faire fondre le beurre.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Marquer la cuisson des légumes - Dans une marmite,réaliser 14 litres de bouillon de volaille à partir de fond déshydraté en se reportant aux recommandations du fabricant.Porter à ébullition. - Ajouter le concentré de tomate,l’ail haché,les herbes de Provence,les épices et condiments. - Cuire dans le bouillon de volaille les légumes surgelés.Vérifier la cuisson. - Respecter la procédure de fin de cuisson.Maintenir au chaud à + 63 °C.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Marquer la cuisson de la viande Pendant la cuisson des légumes - Préchauffer le four sur la position chaleur mixte à + 175 °C. - Disposer les cuisses de poulet et les merguez sur des grilles de cuisson.Saler et poivrer. - Étager les grilles contenant les cuisses de poulet sur l’échelle de cuisson.Mettre un bac GN 1/1 H 45 en bas de l’échelle qui fera fonction de lèchefrite,pour la récupération des graisses de cuisson. - Piquer la sonde de cuisson à la jointure d’une cuisse de poulet. - Enfourner et cuire.Atteindre la température de + 85 / 87 °C en fin de cuisson. - Procéder de la même façon pour les merguez. - Réserver séparément les cuisses de poulet et les merguez dans des bacs GN1/1H100 de service. - Respecter la procédure de fin de cuisson. - Stocker en armoire chaude et maintenir à la température de + 63 °C en attente de consommation.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Cuire la semoule - Dans un rondeau,porter à ébullition 11 litres d’eau.Saler. - Préchauffer la sauteuse à vide quelques instants.Stopper la source de chaleur. - Mettre la semoule de couscous dans la sauteuse.Verser l’huile sur la semoule. - À l’aide d’un fouet ou d’une spatule de cuisson,mélanger l’huile à la semoule. - Verser l’eau bouillante salée sur la semoule.Couvrir la sauteuse et laisser gonfler la semoule pendant 5 minutes environ. - Égrener la semoule à l’aide d’un gros fouet ou bien en la roulant entre les mains préalablement protégées par des gants à usage unique. - Ajouter le beurre fondu,lors de l’égrenage de la semoule (on peut ajouter des raisins secs à la semoule).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Confectionner la sauce harissa - Pour une sauce harissa maison,voir au chapitre des sauces. - Dans une calotte,délayer l’harissa avec 2 litres de bouillon prélevé dans celui des légumes.Mélanger au fouet.Filmer et réserver au chaud.</t>
        </is>
      </c>
      <c r="E7" t="s" s="14"/>
      <c r="F7"/>
    </row>
    <row r="8">
      <c r="A8" t="s">
        <v>2</v>
      </c>
      <c r="B8">
        <v>7</v>
      </c>
      <c r="C8" t="s">
        <v>110</v>
      </c>
      <c r="D8" t="inlineStr" s="14">
        <is>
          <t>Dresser et servir - Suivant les moyens mis à la disposition du service,les éléments du couscous seront servis dans la même assiette ou séparément dans divers assiettes ou plats sabots. - Mettre la sauce harissa à la disposition des convives.</t>
        </is>
      </c>
      <c r="E8" t="s" s="14"/>
      <c r="F8"/>
    </row>
    <row r="9">
      <c r="A9" t="s">
        <v>111</v>
      </c>
      <c r="B9">
        <v>1</v>
      </c>
      <c r="C9" t="s">
        <v>112</v>
      </c>
      <c r="D9" t="s" s="14">
        <v>113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"GRO_CDC_149 · GRO.COMPLETS · référence : "&amp;Besoins!B3&amp;" "&amp;Besoins!C3&amp;" · multiplicateur réglable sur la feuille ""Besoins"""</f>
        <v>GRO_CDC_149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"[PRÉPARER] "&amp;Procedure!D3</f>
        <v>[PRÉPARER] Préparations préliminaires - Déconditionner les cuisses de poulet suivant la procédure.Réserver dans un bac GN 2/1 H 250 en polycarbonate.Couvrir et stocker au froid. - Déconditionner les merguez suivant la procédure. Réserver dans un bac GN1/1H200 en polycarbonate.Couvrir et stocker au froid. - Déconditionner les boîtes de concentré de tomate suivant la procédure. Débarrasser dans une calotte,filmer et stocker au froid. - Dans une calotte,faire fondre le beurre.</v>
      </c>
      <c r="C6"/>
      <c r="D6"/>
    </row>
    <row r="7">
      <c r="A7" t="s" s="17">
        <v>118</v>
      </c>
      <c r="B7" t="str" s="14">
        <f>"[RÉALISER] "&amp;Procedure!D4</f>
        <v>[RÉALISER] Marquer la cuisson des légumes - Dans une marmite,réaliser 14 litres de bouillon de volaille à partir de fond déshydraté en se reportant aux recommandations du fabricant.Porter à ébullition. - Ajouter le concentré de tomate,l’ail haché,les herbes de Provence,les épices et condiments. - Cuire dans le bouillon de volaille les légumes surgelés.Vérifier la cuisson. - Respecter la procédure de fin de cuisson.Maintenir au chaud à + 63 °C.</v>
      </c>
      <c r="C7"/>
      <c r="D7"/>
    </row>
    <row r="8">
      <c r="A8" t="s" s="17">
        <v>119</v>
      </c>
      <c r="B8" t="str" s="14">
        <f>"[MARQUER] "&amp;Procedure!D5</f>
        <v>[MARQUER] Marquer la cuisson de la viande Pendant la cuisson des légumes - Préchauffer le four sur la position chaleur mixte à + 175 °C. - Disposer les cuisses de poulet et les merguez sur des grilles de cuisson.Saler et poivrer. - Étager les grilles contenant les cuisses de poulet sur l’échelle de cuisson.Mettre un bac GN 1/1 H 45 en bas de l’échelle qui fera fonction de lèchefrite,pour la récupération des graisses de cuisson. - Piquer la sonde de cuisson à la jointure d’une cuisse de poulet. - Enfourner et cuire.Atteindre la température de + 85 / 87 °C en fin de cuisson. - Procéder de la même façon pour les merguez. - Réserver séparément les cuisses de poulet et les merguez dans des bacs GN1/1H100 de service. - Respecter la procédure de fin de cuisson. - Stocker en armoire chaude et maintenir à la température de + 63 °C en attente de consommation.</v>
      </c>
      <c r="C8"/>
      <c r="D8"/>
    </row>
    <row r="9">
      <c r="A9" t="s" s="17">
        <v>120</v>
      </c>
      <c r="B9" t="str" s="14">
        <f>"[PORTER] "&amp;Procedure!D6</f>
        <v>[PORTER] Cuire la semoule - Dans un rondeau,porter à ébullition 11 litres d’eau.Saler. - Préchauffer la sauteuse à vide quelques instants.Stopper la source de chaleur. - Mettre la semoule de couscous dans la sauteuse.Verser l’huile sur la semoule. - À l’aide d’un fouet ou d’une spatule de cuisson,mélanger l’huile à la semoule. - Verser l’eau bouillante salée sur la semoule.Couvrir la sauteuse et laisser gonfler la semoule pendant 5 minutes environ. - Égrener la semoule à l’aide d’un gros fouet ou bien en la roulant entre les mains préalablement protégées par des gants à usage unique. - Ajouter le beurre fondu,lors de l’égrenage de la semoule (on peut ajouter des raisins secs à la semoule).</v>
      </c>
      <c r="C9"/>
      <c r="D9"/>
    </row>
    <row r="10">
      <c r="A10" t="s" s="17">
        <v>121</v>
      </c>
      <c r="B10" t="str" s="14">
        <f>"[CONFECTIONNER] "&amp;Procedure!D7</f>
        <v>[CONFECTIONNER] Confectionner la sauce harissa - Pour une sauce harissa maison,voir au chapitre des sauces. - Dans une calotte,délayer l’harissa avec 2 litres de bouillon prélevé dans celui des légumes.Mélanger au fouet.Filmer et réserver au chaud.</v>
      </c>
      <c r="C10"/>
      <c r="D10"/>
    </row>
    <row r="11">
      <c r="A11" t="s" s="17">
        <v>122</v>
      </c>
      <c r="B11" t="str" s="14">
        <f>"[DRESSER] "&amp;Procedure!D8</f>
        <v>[DRESSER] Dresser et servir - Suivant les moyens mis à la disposition du service,les éléments du couscous seront servis dans la même assiette ou séparément dans divers assiettes ou plats sabots. - Mettre la sauce harissa à la disposition des convives.</v>
      </c>
      <c r="C11"/>
      <c r="D11"/>
    </row>
    <row r="12">
      <c r="A12"/>
      <c r="B12"/>
      <c r="C12"/>
      <c r="D12"/>
    </row>
    <row r="13">
      <c r="A13" t="s" s="16">
        <v>123</v>
      </c>
      <c r="B13"/>
      <c r="C13"/>
      <c r="D13"/>
    </row>
    <row r="14">
      <c r="A14" t="s" s="17">
        <v>116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2026-07-31T23:56:08Z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2026-07-31T23:56:08Z</dcterms:modified>
  <cp:revision>1</cp:revision>
</cp:coreProperties>
</file>