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HARICOT DE MOUTON" sheetId="1" r:id="rId1"/>
    <sheet name="NAVARIN D’AGNEAU" sheetId="2" r:id="rId2"/>
    <sheet name="Fond brun de veau reconstitue (" sheetId="3" r:id="rId3"/>
    <sheet name="Bouquet garni" sheetId="4" r:id="rId4"/>
  </sheets>
</workbook>
</file>

<file path=xl/sharedStrings.xml><?xml version="1.0" encoding="utf-8"?>
<sst xmlns="http://schemas.openxmlformats.org/spreadsheetml/2006/main" count="58" uniqueCount="58">
  <si>
    <t>HARICOT DE MOUTON</t>
  </si>
  <si>
    <t>Annotations</t>
  </si>
  <si>
    <t>Quantité souhaitée</t>
  </si>
  <si>
    <t>pc</t>
  </si>
  <si>
    <t>référence : 100 pc</t>
  </si>
  <si>
    <t>HARICOT DE MOUTON  GRO_CDC_148</t>
  </si>
  <si>
    <t>Ingrédients</t>
  </si>
  <si>
    <t xml:space="preserve">    NAVARIN D’AGNEAU — voir l'onglet "NAVARIN D’AGNEAU"</t>
  </si>
  <si>
    <t xml:space="preserve">    Fond brun de veau reconstitue (collectivite) — voir l'onglet "Fond brun de veau reconstitue ("</t>
  </si>
  <si>
    <t>lt</t>
  </si>
  <si>
    <t xml:space="preserve">    Haricot coco sac 5kg</t>
  </si>
  <si>
    <t>kg</t>
  </si>
  <si>
    <t xml:space="preserve">    CAROTTE France extra colis 12kg</t>
  </si>
  <si>
    <t xml:space="preserve">    PORC (poitrine) sans hachage France extra</t>
  </si>
  <si>
    <t xml:space="preserve">    Saucisse de Toulouse</t>
  </si>
  <si>
    <t xml:space="preserve">    Tomates en dés surgelées IQF</t>
  </si>
  <si>
    <t xml:space="preserve">    Bouquet garni sachet dose</t>
  </si>
  <si>
    <t xml:space="preserve">    Herbes de Provence</t>
  </si>
  <si>
    <t xml:space="preserve">    Clous de girofle</t>
  </si>
  <si>
    <t xml:space="preserve">    CHAPELURE</t>
  </si>
  <si>
    <t xml:space="preserve">    OIGNON jaune France cat.I 60-80mm</t>
  </si>
  <si>
    <t xml:space="preserve">    Concentré de tomate double</t>
  </si>
  <si>
    <t xml:space="preserve">    Ail haché IQF</t>
  </si>
  <si>
    <t>1.</t>
  </si>
  <si>
    <t>2.</t>
  </si>
  <si>
    <t>3.</t>
  </si>
  <si>
    <t>[MARQUER] Marquer la cuisson du navarin - Marquer la cuisson du navarin en se référant à la fiche technique de fabrication au S g chapitre des viandes.</t>
  </si>
  <si>
    <t>4.</t>
  </si>
  <si>
    <t>5.</t>
  </si>
  <si>
    <t>6.</t>
  </si>
  <si>
    <t>7.</t>
  </si>
  <si>
    <t>8.</t>
  </si>
  <si>
    <t>[SERVIR] Servir - Servir le cassoulet en prenant soin de mettre en évidence la viande du navarin,la saucisse ou le saucisson.</t>
  </si>
  <si>
    <t>9.</t>
  </si>
  <si>
    <t>CUIS.web — Portage du CUIS Clipper de 1992 par Palika &amp; Bernard Vandendaele (créateur du moteur récursif d'origine)</t>
  </si>
  <si>
    <t>NAVARIN D’AGNEAU</t>
  </si>
  <si>
    <t>Quantité totale à produire (cumulée)</t>
  </si>
  <si>
    <t>référence : 100 pc — lot unique couvrant tous les usages</t>
  </si>
  <si>
    <t>NAVARIN D’AGNEAU  GRO_CDC_128</t>
  </si>
  <si>
    <t xml:space="preserve">    Épaule d'agneau désossée</t>
  </si>
  <si>
    <t xml:space="preserve">    Huile de tournesol raffinée vrac</t>
  </si>
  <si>
    <t xml:space="preserve">    Oignons émincés 4G</t>
  </si>
  <si>
    <t xml:space="preserve">    Farine de blé T55</t>
  </si>
  <si>
    <t xml:space="preserve">    Petits oignons blancs surgelés</t>
  </si>
  <si>
    <t xml:space="preserve">    Persil haché IQF</t>
  </si>
  <si>
    <t xml:space="preserve">    Bouquet garni — voir l'onglet "Bouquet garni"</t>
  </si>
  <si>
    <t>[DRESSER] Dresser et servir - Servir 2 morceaux de viande garnis de petits oignons grelots glacés à brun par assiette. - Persiller au départ de l’assiette.</t>
  </si>
  <si>
    <t>Fond brun de veau reconstitue (collectivite)</t>
  </si>
  <si>
    <t>référence : 1 lt — lot unique couvrant tous les usages</t>
  </si>
  <si>
    <t>Utilisée 2 fois dans cette fiche — lot unique, calculé pour couvrir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</si>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</sst>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B2*0.12</f>
        <v>12</v>
      </c>
      <c r="D7" t="s">
        <v>9</v>
      </c>
      <c r="E7" t="s" s="8"/>
    </row>
    <row r="8">
      <c r="A8"/>
      <c r="B8" t="s">
        <v>10</v>
      </c>
      <c r="C8" s="10">
        <f>B2*0.05</f>
        <v>5</v>
      </c>
      <c r="D8" t="s">
        <v>11</v>
      </c>
      <c r="E8" t="s" s="8"/>
    </row>
    <row r="9">
      <c r="A9"/>
      <c r="B9" t="s">
        <v>12</v>
      </c>
      <c r="C9" s="10">
        <f>B2*0.01</f>
        <v>1</v>
      </c>
      <c r="D9" t="s">
        <v>11</v>
      </c>
      <c r="E9" t="s" s="8"/>
    </row>
    <row r="10">
      <c r="A10"/>
      <c r="B10" t="s">
        <v>13</v>
      </c>
      <c r="C10" s="10">
        <f>B2*0.04</f>
        <v>4</v>
      </c>
      <c r="D10" t="s">
        <v>11</v>
      </c>
      <c r="E10" t="s" s="8"/>
    </row>
    <row r="11">
      <c r="A11"/>
      <c r="B11" t="s">
        <v>14</v>
      </c>
      <c r="C11" s="10">
        <f>B2*0.04</f>
        <v>4</v>
      </c>
      <c r="D11" t="s">
        <v>11</v>
      </c>
      <c r="E11" t="s" s="8"/>
    </row>
    <row r="12">
      <c r="A12"/>
      <c r="B12" t="s">
        <v>15</v>
      </c>
      <c r="C12" s="10">
        <f>B2*0.05</f>
        <v>5</v>
      </c>
      <c r="D12" t="s">
        <v>11</v>
      </c>
      <c r="E12" t="s" s="8"/>
    </row>
    <row r="13">
      <c r="A13"/>
      <c r="B13" t="s">
        <v>16</v>
      </c>
      <c r="C13" s="10">
        <f>B2*0.02</f>
        <v>2</v>
      </c>
      <c r="D13" t="s">
        <v>3</v>
      </c>
      <c r="E13" t="s" s="8"/>
    </row>
    <row r="14">
      <c r="A14"/>
      <c r="B14" t="s">
        <v>17</v>
      </c>
      <c r="C14" s="10">
        <f>B2*0.00015</f>
        <v>0.015</v>
      </c>
      <c r="D14" t="s">
        <v>11</v>
      </c>
      <c r="E14" t="s" s="8"/>
    </row>
    <row r="15">
      <c r="A15"/>
      <c r="B15" t="s">
        <v>18</v>
      </c>
      <c r="C15" s="10">
        <f>B2*0.00012</f>
        <v>0.012</v>
      </c>
      <c r="D15" t="s">
        <v>11</v>
      </c>
      <c r="E15" t="s" s="8"/>
    </row>
    <row r="16">
      <c r="A16"/>
      <c r="B16" t="s">
        <v>19</v>
      </c>
      <c r="C16" s="10">
        <f>B2*0.01</f>
        <v>1</v>
      </c>
      <c r="D16" t="s">
        <v>11</v>
      </c>
      <c r="E16" t="s" s="8"/>
    </row>
    <row r="17">
      <c r="A17"/>
      <c r="B17" t="s">
        <v>20</v>
      </c>
      <c r="C17" s="10">
        <f>B2*0.01</f>
        <v>1</v>
      </c>
      <c r="D17" t="s">
        <v>11</v>
      </c>
      <c r="E17" t="s" s="8"/>
    </row>
    <row r="18">
      <c r="A18"/>
      <c r="B18" t="s">
        <v>20</v>
      </c>
      <c r="C18" s="10">
        <f>B2*0.04</f>
        <v>4</v>
      </c>
      <c r="D18" t="s">
        <v>11</v>
      </c>
      <c r="E18" t="s" s="8"/>
    </row>
    <row r="19">
      <c r="A19"/>
      <c r="B19" t="s">
        <v>21</v>
      </c>
      <c r="C19" s="10">
        <f>B2*0.004</f>
        <v>0.4</v>
      </c>
      <c r="D19" t="s">
        <v>11</v>
      </c>
      <c r="E19" t="s" s="8"/>
    </row>
    <row r="20">
      <c r="A20"/>
      <c r="B20" t="s">
        <v>22</v>
      </c>
      <c r="C20" s="10">
        <f>B2*0.0025</f>
        <v>0.25</v>
      </c>
      <c r="D20" t="s">
        <v>11</v>
      </c>
      <c r="E20" t="s" s="8"/>
    </row>
    <row r="21">
      <c r="A21"/>
      <c r="B21"/>
      <c r="C21"/>
      <c r="D21"/>
      <c r="E21" t="s" s="8"/>
    </row>
    <row r="22">
      <c r="A22" t="s" s="11">
        <v>23</v>
      </c>
      <c r="B22" t="inlineStr" s="12">
        <is>
          <t>[METTRE EN PLACE] Mise en place du poste de travail C - Vérifier les D.L.C.,peser les denrées,sélectionner le matériel nécessaire. - Laver et désinfecter le matériel et le poste de travail en suivant les protocoles. O</t>
        </is>
      </c>
      <c r="C22"/>
      <c r="D22"/>
      <c r="E22" t="s" s="8"/>
    </row>
    <row r="23">
      <c r="A23" t="s" s="11">
        <v>24</v>
      </c>
      <c r="B23" t="inlineStr" s="12">
        <is>
          <t>[TREMPER] 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t>
        </is>
      </c>
      <c r="C23"/>
      <c r="D23"/>
      <c r="E23" t="s" s="8"/>
    </row>
    <row r="24">
      <c r="A24" t="s" s="11">
        <v>25</v>
      </c>
      <c r="B24" t="s" s="12">
        <v>26</v>
      </c>
      <c r="C24"/>
      <c r="D24"/>
      <c r="E24" t="s" s="8"/>
    </row>
    <row r="25">
      <c r="A25" t="s" s="11">
        <v>27</v>
      </c>
      <c r="B25" t="inlineStr" s="12">
        <is>
          <t>[TREMPER] 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t>
        </is>
      </c>
      <c r="C25"/>
      <c r="D25"/>
      <c r="E25" t="s" s="8"/>
    </row>
    <row r="26">
      <c r="A26" t="s" s="11">
        <v>28</v>
      </c>
      <c r="B26" t="inlineStr" s="12">
        <is>
          <t>[ASSAISONNER] 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t>
        </is>
      </c>
      <c r="C26"/>
      <c r="D26"/>
      <c r="E26" t="s" s="8"/>
    </row>
    <row r="27">
      <c r="A27" t="s" s="11">
        <v>29</v>
      </c>
      <c r="B27" t="inlineStr" s="12">
        <is>
          <t>[MÉLANGER] 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t>
        </is>
      </c>
      <c r="C27"/>
      <c r="D27"/>
      <c r="E27" t="s" s="8"/>
    </row>
    <row r="28">
      <c r="A28" t="s" s="11">
        <v>30</v>
      </c>
      <c r="B28" t="inlineStr" s="12">
        <is>
          <t>[TERMINER] 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t>
        </is>
      </c>
      <c r="C28"/>
      <c r="D28"/>
      <c r="E28" t="s" s="8"/>
    </row>
    <row r="29">
      <c r="A29" t="s" s="11">
        <v>31</v>
      </c>
      <c r="B29" t="s" s="12">
        <v>32</v>
      </c>
      <c r="C29"/>
      <c r="D29"/>
      <c r="E29" t="s" s="8"/>
    </row>
    <row r="30">
      <c r="A30" t="s" s="11">
        <v>33</v>
      </c>
      <c r="B30" t="inlineStr" s="12">
        <is>
          <t>Historique - Le halicot de mouton,dont on a fait à tort le haricot de mouton,était un ragoût de mouton aux fèves. - Dans le cassoulet de Toulouse,on peut y ajouter du confit de canard ou d’oie.</t>
        </is>
      </c>
      <c r="C30"/>
      <c r="D30"/>
      <c r="E30" t="s" s="8"/>
    </row>
    <row r="31">
      <c r="A31" t="s" s="13">
        <v>34</v>
      </c>
      <c r="B31"/>
      <c r="C31"/>
      <c r="D31"/>
      <c r="E31" t="s" s="8"/>
    </row>
  </sheetData>
  <sheetProtection sheet="1"/>
  <mergeCells count="12">
    <mergeCell ref="A1:D1"/>
    <mergeCell ref="A4:D4"/>
    <mergeCell ref="B22:D22"/>
    <mergeCell ref="B23:D23"/>
    <mergeCell ref="B24:D24"/>
    <mergeCell ref="B25:D25"/>
    <mergeCell ref="B26:D26"/>
    <mergeCell ref="B27:D27"/>
    <mergeCell ref="B28:D28"/>
    <mergeCell ref="B29:D29"/>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100</v>
      </c>
      <c r="C2" t="s">
        <v>3</v>
      </c>
      <c r="D2" t="s" s="7">
        <v>37</v>
      </c>
      <c r="E2" t="s" s="8"/>
    </row>
    <row r="3">
      <c r="A3"/>
      <c r="B3"/>
      <c r="C3"/>
      <c r="D3"/>
      <c r="E3" t="s" s="8"/>
    </row>
    <row r="4">
      <c r="A4" t="s" s="9">
        <v>38</v>
      </c>
      <c r="B4"/>
      <c r="C4"/>
      <c r="D4"/>
      <c r="E4" t="s" s="8"/>
    </row>
    <row r="5">
      <c r="A5" t="s" s="4">
        <v>6</v>
      </c>
      <c r="B5"/>
      <c r="C5"/>
      <c r="D5"/>
      <c r="E5" t="s" s="8"/>
    </row>
    <row r="6">
      <c r="A6"/>
      <c r="B6" t="s">
        <v>39</v>
      </c>
      <c r="C6" s="10">
        <f>B2*0.16</f>
        <v>16</v>
      </c>
      <c r="D6" t="s">
        <v>11</v>
      </c>
      <c r="E6" t="s" s="8"/>
    </row>
    <row r="7">
      <c r="A7"/>
      <c r="B7" t="s">
        <v>40</v>
      </c>
      <c r="C7" s="10">
        <f>B2*0.01</f>
        <v>1</v>
      </c>
      <c r="D7" t="s">
        <v>9</v>
      </c>
      <c r="E7" t="s" s="8"/>
    </row>
    <row r="8">
      <c r="A8"/>
      <c r="B8" t="s">
        <v>41</v>
      </c>
      <c r="C8" s="10">
        <f>B2*0.03</f>
        <v>3</v>
      </c>
      <c r="D8" t="s">
        <v>11</v>
      </c>
      <c r="E8" t="s" s="8"/>
    </row>
    <row r="9">
      <c r="A9"/>
      <c r="B9" t="s">
        <v>22</v>
      </c>
      <c r="C9" s="10">
        <f>B2*0.002</f>
        <v>0.2</v>
      </c>
      <c r="D9" t="s">
        <v>11</v>
      </c>
      <c r="E9" t="s" s="8"/>
    </row>
    <row r="10">
      <c r="A10"/>
      <c r="B10" t="s">
        <v>8</v>
      </c>
      <c r="C10" s="10">
        <f>B2*0.12</f>
        <v>12</v>
      </c>
      <c r="D10" t="s">
        <v>9</v>
      </c>
      <c r="E10" t="s" s="8"/>
    </row>
    <row r="11">
      <c r="A11"/>
      <c r="B11" t="s">
        <v>21</v>
      </c>
      <c r="C11" s="10">
        <f>B2*0.0088</f>
        <v>0.88</v>
      </c>
      <c r="D11" t="s">
        <v>11</v>
      </c>
      <c r="E11" t="s" s="8"/>
    </row>
    <row r="12">
      <c r="A12"/>
      <c r="B12" t="s">
        <v>42</v>
      </c>
      <c r="C12" s="10">
        <f>B2*0.005</f>
        <v>0.5</v>
      </c>
      <c r="D12" t="s">
        <v>11</v>
      </c>
      <c r="E12" t="s" s="8"/>
    </row>
    <row r="13">
      <c r="A13"/>
      <c r="B13" t="s">
        <v>17</v>
      </c>
      <c r="C13" s="10">
        <f>B2*0.0006</f>
        <v>0.06</v>
      </c>
      <c r="D13" t="s">
        <v>11</v>
      </c>
      <c r="E13" t="s" s="8"/>
    </row>
    <row r="14">
      <c r="A14"/>
      <c r="B14" t="s">
        <v>43</v>
      </c>
      <c r="C14" s="10">
        <f>B2*0.03</f>
        <v>3</v>
      </c>
      <c r="D14" t="s">
        <v>11</v>
      </c>
      <c r="E14" t="s" s="8"/>
    </row>
    <row r="15">
      <c r="A15"/>
      <c r="B15" t="s">
        <v>44</v>
      </c>
      <c r="C15" s="10">
        <f>B2*0.0025</f>
        <v>0.25</v>
      </c>
      <c r="D15" t="s">
        <v>11</v>
      </c>
      <c r="E15" t="s" s="8"/>
    </row>
    <row r="16">
      <c r="A16"/>
      <c r="B16" t="s">
        <v>45</v>
      </c>
      <c r="C16" s="10">
        <f>B2*0.01</f>
        <v>1</v>
      </c>
      <c r="D16" t="s">
        <v>3</v>
      </c>
      <c r="E16" t="s" s="8"/>
    </row>
    <row r="17">
      <c r="A17"/>
      <c r="B17"/>
      <c r="C17"/>
      <c r="D17"/>
      <c r="E17" t="s" s="8"/>
    </row>
    <row r="18">
      <c r="A18" t="s" s="11">
        <v>23</v>
      </c>
      <c r="B18" t="inlineStr" s="12">
        <is>
          <t>[METTRE EN PLACE] Mise en place du poste de travail - Vérifier les D.L.C.,peser les denrées,sélectionner le matériel nécessaire. - Laver et désinfecter le matériel et le poste de travail en suivant les protocoles.</t>
        </is>
      </c>
      <c r="C18"/>
      <c r="D18"/>
      <c r="E18" t="s" s="8"/>
    </row>
    <row r="19">
      <c r="A19" t="s" s="11">
        <v>24</v>
      </c>
      <c r="B19" t="inlineStr" s="12">
        <is>
          <t>[PRÉPARER]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C19"/>
      <c r="D19"/>
      <c r="E19" t="s" s="8"/>
    </row>
    <row r="20">
      <c r="A20" t="s" s="11">
        <v>25</v>
      </c>
      <c r="B20" t="inlineStr" s="12">
        <is>
          <t>[GLACER] Glacer les oignons grelots à brun - Déposer les petits oignons grelots dans un bac GN 1/1 H 45 et les glacer (voir fiche Petits oignons glacés à brun - Chapitre Légumes).</t>
        </is>
      </c>
      <c r="C20"/>
      <c r="D20"/>
      <c r="E20" t="s" s="8"/>
    </row>
    <row r="21">
      <c r="A21" t="s" s="11">
        <v>27</v>
      </c>
      <c r="B21" t="inlineStr" s="12">
        <is>
          <t>[MARQUER]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C21"/>
      <c r="D21"/>
      <c r="E21" t="s" s="8"/>
    </row>
    <row r="22">
      <c r="A22" t="s" s="11">
        <v>28</v>
      </c>
      <c r="B22" t="s" s="12">
        <v>46</v>
      </c>
      <c r="C22"/>
      <c r="D22"/>
      <c r="E22" t="s" s="8"/>
    </row>
    <row r="23">
      <c r="A23" t="s" s="11">
        <v>29</v>
      </c>
      <c r="B23" t="inlineStr" s="12">
        <is>
          <t>[SAUTER]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C23"/>
      <c r="D23"/>
      <c r="E23" t="s" s="8"/>
    </row>
    <row r="24">
      <c r="A24" t="s" s="13">
        <v>34</v>
      </c>
      <c r="B24"/>
      <c r="C24"/>
      <c r="D24"/>
      <c r="E24" t="s" s="8"/>
    </row>
  </sheetData>
  <sheetProtection sheet="1"/>
  <mergeCells count="9">
    <mergeCell ref="A1:D1"/>
    <mergeCell ref="A4:D4"/>
    <mergeCell ref="B18:D18"/>
    <mergeCell ref="B19:D19"/>
    <mergeCell ref="B20:D20"/>
    <mergeCell ref="B21:D21"/>
    <mergeCell ref="B22:D22"/>
    <mergeCell ref="B23:D23"/>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36</v>
      </c>
      <c r="B2" s="14">
        <v>24</v>
      </c>
      <c r="C2" t="s">
        <v>9</v>
      </c>
      <c r="D2" t="s" s="7">
        <v>48</v>
      </c>
      <c r="E2" t="s" s="8"/>
    </row>
    <row r="3">
      <c r="A3" t="s" s="3">
        <v>49</v>
      </c>
      <c r="B3"/>
      <c r="C3"/>
      <c r="D3"/>
      <c r="E3" t="s" s="8"/>
    </row>
    <row r="4">
      <c r="A4"/>
      <c r="B4"/>
      <c r="C4"/>
      <c r="D4"/>
      <c r="E4" t="s" s="8"/>
    </row>
    <row r="5">
      <c r="A5" t="s" s="9">
        <v>50</v>
      </c>
      <c r="B5"/>
      <c r="C5"/>
      <c r="D5"/>
      <c r="E5" t="s" s="8"/>
    </row>
    <row r="6">
      <c r="A6" t="s" s="4">
        <v>6</v>
      </c>
      <c r="B6"/>
      <c r="C6"/>
      <c r="D6"/>
      <c r="E6" t="s" s="8"/>
    </row>
    <row r="7">
      <c r="A7"/>
      <c r="B7" t="s">
        <v>51</v>
      </c>
      <c r="C7" s="10">
        <f>B2*0.975</f>
        <v>23.4</v>
      </c>
      <c r="D7" t="s">
        <v>9</v>
      </c>
      <c r="E7" t="s" s="8"/>
    </row>
    <row r="8">
      <c r="A8"/>
      <c r="B8" t="s">
        <v>52</v>
      </c>
      <c r="C8" s="10">
        <f>B2*0.025</f>
        <v>0.6</v>
      </c>
      <c r="D8" t="s">
        <v>11</v>
      </c>
      <c r="E8" t="s" s="8"/>
    </row>
    <row r="9">
      <c r="A9"/>
      <c r="B9"/>
      <c r="C9"/>
      <c r="D9"/>
      <c r="E9" t="s" s="8"/>
    </row>
    <row r="10">
      <c r="A10" t="s" s="11">
        <v>23</v>
      </c>
      <c r="B10" t="s" s="12">
        <v>53</v>
      </c>
      <c r="C10"/>
      <c r="D10"/>
      <c r="E10" t="s" s="8"/>
    </row>
    <row r="11">
      <c r="A11" t="s" s="13">
        <v>34</v>
      </c>
      <c r="B11"/>
      <c r="C11"/>
      <c r="D11"/>
      <c r="E11" t="s" s="8"/>
    </row>
  </sheetData>
  <sheetProtection sheet="1"/>
  <mergeCells count="5">
    <mergeCell ref="A1:D1"/>
    <mergeCell ref="A3:D3"/>
    <mergeCell ref="A5:D5"/>
    <mergeCell ref="B10:D10"/>
    <mergeCell ref="A11:D11"/>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54</v>
      </c>
      <c r="B1"/>
      <c r="C1"/>
      <c r="D1"/>
      <c r="E1" t="s" s="3">
        <v>1</v>
      </c>
    </row>
    <row r="2">
      <c r="A2" t="s" s="4">
        <v>36</v>
      </c>
      <c r="B2" s="14">
        <v>1</v>
      </c>
      <c r="C2" t="s">
        <v>3</v>
      </c>
      <c r="D2" t="s" s="7">
        <v>55</v>
      </c>
      <c r="E2" t="s" s="8"/>
    </row>
    <row r="3">
      <c r="A3"/>
      <c r="B3"/>
      <c r="C3"/>
      <c r="D3"/>
      <c r="E3" t="s" s="8"/>
    </row>
    <row r="4">
      <c r="A4" t="s" s="9">
        <v>56</v>
      </c>
      <c r="B4"/>
      <c r="C4"/>
      <c r="D4"/>
      <c r="E4" t="s" s="8"/>
    </row>
    <row r="5">
      <c r="A5" t="s" s="11">
        <v>23</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24</v>
      </c>
      <c r="B6" t="s" s="12">
        <v>57</v>
      </c>
      <c r="C6"/>
      <c r="D6"/>
      <c r="E6" t="s" s="8"/>
    </row>
    <row r="7">
      <c r="A7" t="s" s="11">
        <v>25</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27</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34</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2026-09-15T13:19:31Z</dcterms:created>
  <dc:title>HARICOT DE MOUTON</dc:title>
  <dc:subject/>
  <dc:creator>CUIS.web</dc:creator>
  <cp:lastModifiedBy/>
  <cp:keywords/>
  <dc:description>Export automatique — moteur récursif d'origine : Bernard Vandendaele</dc:description>
  <cp:category/>
  <dc:language>en-US</dc:language>
  <dcterms:modified xsi:type="dcterms:W3CDTF">2026-09-15T13:19:31Z</dcterms:modified>
  <cp:revision>1</cp:revision>
</cp:coreProperties>
</file>