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<sst xmlns="http://schemas.openxmlformats.org/spreadsheetml/2006/main" count="97" uniqueCount="97">
  <si>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</si>
  <si>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</si>
  <si>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SPAGHETTIS BOLOGNAISES</t>
  </si>
  <si>
    <t>Code</t>
  </si>
  <si>
    <t>GRO_CDC_146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</si>
  <si>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</si>
  <si>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</si>
  <si>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</si>
  <si>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</si>
  <si>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</si>
  <si>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</si>
  <si>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</si>
  <si>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</si>
  <si>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</si>
  <si>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</si>
  <si>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</si>
  <si>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</si>
  <si>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</si>
  <si>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</si>
  <si>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</si>
  <si>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</si>
  <si>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</si>
  <si>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</si>
  <si>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</si>
  <si>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</si>
  <si>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</si>
  <si>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</si>
  <si>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</si>
  <si>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</si>
  <si>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</si>
  <si>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</si>
  <si>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</si>
  <si>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</si>
  <si>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</si>
  <si>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</si>
  <si>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FOND-VEAU-LIQ</t>
  </si>
  <si>
    <t>Fond de veau lié PAE (brick 1L)</t>
  </si>
  <si>
    <t>Fonds liquides prêts à l'emploi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</si>
  <si>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</si>
  <si>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</si>
  <si>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</si>
  <si>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</si>
  <si>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</si>
  <si>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</si>
  <si>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kg</t>
  </si>
  <si>
    <t>FROM-GRUYERE</t>
  </si>
  <si>
    <t>Gruyère râpé vrac</t>
  </si>
  <si>
    <t>Fromages de base cuisine</t>
  </si>
  <si>
    <t>RNM4G100918</t>
  </si>
  <si>
    <t>Oignons émincés 4G</t>
  </si>
  <si>
    <t>Légumes 4ème et 5ème gamme</t>
  </si>
  <si>
    <t>PATE-SPAGHETTI</t>
  </si>
  <si>
    <t>Spaghetti n°5 secs</t>
  </si>
  <si>
    <t>Pâtes sèches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</si>
  <si>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</si>
  <si>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</si>
  <si>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</si>
  <si>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</si>
  <si>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</si>
  <si>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</si>
  <si>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</si>
  <si>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</si>
  <si>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</si>
  <si>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</si>
  <si>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Spaghetti n°5 secs</t>
  </si>
  <si>
    <t>matiere</t>
  </si>
  <si>
    <t xml:space="preserve">    ↳ Beurre doux 82% MG plaquette</t>
  </si>
  <si>
    <t xml:space="preserve">    ↳ Gruyère râpé vrac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</si>
  <si>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</si>
  <si>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</si>
  <si>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</si>
  <si>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Fond de veau lié PAE (brick 1L)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</si>
  <si>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</si>
  <si>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</si>
  <si>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</si>
  <si>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</si>
  <si>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</si>
  <si>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</si>
  <si>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</si>
  <si>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</si>
  <si>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</t>
  </si>
  <si>
    <t>88 min (repos)</t>
  </si>
  <si>
    <t>SAUTER</t>
  </si>
  <si>
    <t>24 min (repos)</t>
  </si>
  <si>
    <t>BOUILLIR</t>
  </si>
  <si>
    <t>31 min (cuisson)</t>
  </si>
  <si>
    <t>DRESSER</t>
  </si>
  <si>
    <t>Dresser les spaghettis - Servir les spaghettis à l’assiette accompagnés de sauce bolognaise disposée sur le dessus. - Proposer du gruyère râpé ou du parmesan.</t>
  </si>
  <si>
    <t>125 min (cuisson)</t>
  </si>
  <si>
    <t>Fiche technique — SPAGHETTIS BOLOGNAISES</t>
  </si>
  <si>
    <t>SPAGHETTIS BOLOGNAISES  GRO_CDC_146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</si>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</sst>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102.627</v>
      </c>
    </row>
    <row r="12">
      <c r="A12" t="s" s="3">
        <v>16</v>
      </c>
      <c r="B12" s="4">
        <v>1.02627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102.627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E8*4.5</f>
        <v>45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34</v>
      </c>
      <c r="G9" s="4">
        <f>E9*1.05</f>
        <v>0.525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E10*5.2</f>
        <v>5.2</v>
      </c>
    </row>
    <row r="11">
      <c r="A11" t="s">
        <v>45</v>
      </c>
      <c r="B11" t="s">
        <v>46</v>
      </c>
      <c r="C11" t="s">
        <v>47</v>
      </c>
      <c r="D11" s="9">
        <v>2.5</v>
      </c>
      <c r="E11" s="11">
        <f>D11*$B$2</f>
        <v>2.5</v>
      </c>
      <c r="F11" t="s">
        <v>44</v>
      </c>
      <c r="G11" s="4">
        <f>E11*8.5</f>
        <v>21.25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44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8</v>
      </c>
      <c r="E13" s="11">
        <f>D13*$B$2</f>
        <v>8</v>
      </c>
      <c r="F13" t="s">
        <v>44</v>
      </c>
      <c r="G13" s="4">
        <f>E13*1.2</f>
        <v>9.6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44</v>
      </c>
      <c r="G14" s="4">
        <f>E14*9.26</f>
        <v>1.852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8</v>
      </c>
      <c r="E3" t="s">
        <v>44</v>
      </c>
      <c r="F3" t="s">
        <v>53</v>
      </c>
    </row>
    <row r="4">
      <c r="A4">
        <v>1</v>
      </c>
      <c r="B4" t="s">
        <v>66</v>
      </c>
      <c r="C4" t="s">
        <v>65</v>
      </c>
      <c r="D4" s="11">
        <v>1</v>
      </c>
      <c r="E4" t="s">
        <v>44</v>
      </c>
      <c r="F4" t="s">
        <v>43</v>
      </c>
    </row>
    <row r="5">
      <c r="A5">
        <v>1</v>
      </c>
      <c r="B5" t="s">
        <v>67</v>
      </c>
      <c r="C5" t="s">
        <v>65</v>
      </c>
      <c r="D5" s="11">
        <v>2.5</v>
      </c>
      <c r="E5" t="s">
        <v>44</v>
      </c>
      <c r="F5" t="s">
        <v>47</v>
      </c>
    </row>
    <row r="6">
      <c r="A6">
        <v>1</v>
      </c>
      <c r="B6" t="s">
        <v>68</v>
      </c>
      <c r="C6" t="s">
        <v>65</v>
      </c>
      <c r="D6" s="11">
        <v>2.5</v>
      </c>
      <c r="E6" t="s">
        <v>44</v>
      </c>
      <c r="F6" t="s">
        <v>50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44</v>
      </c>
      <c r="F7" t="s">
        <v>56</v>
      </c>
    </row>
    <row r="8">
      <c r="A8">
        <v>1</v>
      </c>
      <c r="B8" t="s">
        <v>70</v>
      </c>
      <c r="C8" t="s">
        <v>65</v>
      </c>
      <c r="D8" s="11">
        <v>3</v>
      </c>
      <c r="E8" t="s">
        <v>34</v>
      </c>
      <c r="F8" t="s">
        <v>33</v>
      </c>
    </row>
    <row r="9">
      <c r="A9">
        <v>1</v>
      </c>
      <c r="B9" t="s">
        <v>71</v>
      </c>
      <c r="C9" t="s">
        <v>65</v>
      </c>
      <c r="D9" s="11">
        <v>10</v>
      </c>
      <c r="E9" t="s">
        <v>34</v>
      </c>
      <c r="F9" t="s">
        <v>37</v>
      </c>
    </row>
    <row r="10">
      <c r="A10">
        <v>1</v>
      </c>
      <c r="B10" t="s">
        <v>72</v>
      </c>
      <c r="C10" t="s">
        <v>65</v>
      </c>
      <c r="D10" s="11">
        <v>0.5</v>
      </c>
      <c r="E10" t="s">
        <v>34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80</v>
      </c>
      <c r="D3" t="inlineStr" s="13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inlineStr" s="13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inlineStr" s="13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/>
    </row>
    <row r="7">
      <c r="A7" t="s">
        <v>2</v>
      </c>
      <c r="B7">
        <v>6</v>
      </c>
      <c r="C7"/>
      <c r="D7" t="inlineStr" s="13">
        <is>
          <t>Commentaires - Pour la cuisson des spaghettis,on peut ajouter à l’eau de cuisson 1 litre d’huile d’olive. - On peut gratiner les spaghettis bolognaises dressés en bacs GN 1/1 H 65.</t>
        </is>
      </c>
      <c r="E7" t="s" s="13"/>
      <c r="F7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4">
        <f>"GRO_CDC_146 · GRO.COMPLETS · référence : "&amp;Besoins!B3&amp;" "&amp;Besoins!C3&amp;" · multiplicateur réglable sur la feuille ""Besoins"""</f>
        <v>GRO_CDC_146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92</v>
      </c>
      <c r="B6" t="str" s="13">
        <f>"[METTRE] "&amp;Procedure!D3</f>
        <v>[METTRE] 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v>
      </c>
      <c r="C6"/>
      <c r="D6"/>
    </row>
    <row r="7">
      <c r="A7" t="s" s="16">
        <v>93</v>
      </c>
      <c r="B7" t="str" s="13">
        <f>"[SAUTER] "&amp;Procedure!D4</f>
        <v>[SAUTER] 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v>
      </c>
      <c r="C7"/>
      <c r="D7"/>
    </row>
    <row r="8">
      <c r="A8" t="s" s="16">
        <v>94</v>
      </c>
      <c r="B8" t="str" s="13">
        <f>"[BOUILLIR] "&amp;Procedure!D5</f>
        <v>[BOUILLIR] 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v>
      </c>
      <c r="C8"/>
      <c r="D8"/>
    </row>
    <row r="9">
      <c r="A9" t="s" s="16">
        <v>95</v>
      </c>
      <c r="B9" t="str" s="13">
        <f>"[DRESSER] "&amp;Procedure!D6</f>
        <v>[DRESSER] Dresser les spaghettis - Servir les spaghettis à l’assiette accompagnés de sauce bolognaise disposée sur le dessus. - Proposer du gruyère râpé ou du parmesan.</v>
      </c>
      <c r="C9"/>
      <c r="D9"/>
    </row>
    <row r="10">
      <c r="A10" t="s" s="16">
        <v>96</v>
      </c>
      <c r="B10" t="str" s="13">
        <f>Procedure!D7</f>
        <v>Commentaires - Pour la cuisson des spaghettis,on peut ajouter à l’eau de cuisson 1 litre d’huile d’olive. - On peut gratiner les spaghettis bolognaises dressés en bacs GN 1/1 H 65.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