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AKA" sheetId="1" r:id="rId1"/>
    <sheet name="Fond brun de veau reconstitue (" sheetId="2" r:id="rId2"/>
    <sheet name="SAUCE BÉCHAMEL" sheetId="3" r:id="rId3"/>
  </sheets>
</workbook>
</file>

<file path=xl/sharedStrings.xml><?xml version="1.0" encoding="utf-8"?>
<sst xmlns="http://schemas.openxmlformats.org/spreadsheetml/2006/main" count="47" uniqueCount="47">
  <si>
    <t>MOUSSAKA</t>
  </si>
  <si>
    <t>Annotations</t>
  </si>
  <si>
    <t>Quantité souhaitée</t>
  </si>
  <si>
    <t>pc</t>
  </si>
  <si>
    <t>référence : 100 pc</t>
  </si>
  <si>
    <t>MOUSSAKA  GRO_CDC_145</t>
  </si>
  <si>
    <t>Ingrédients</t>
  </si>
  <si>
    <t xml:space="preserve">    Coulis de tomate cuisinée</t>
  </si>
  <si>
    <t>kg</t>
  </si>
  <si>
    <t xml:space="preserve">    Fond brun de veau reconstitue (collectivite) — voir l'onglet "Fond brun de veau reconstitue ("</t>
  </si>
  <si>
    <t>lt</t>
  </si>
  <si>
    <t xml:space="preserve">    Oignons émincés 4G</t>
  </si>
  <si>
    <t xml:space="preserve">    Ail haché IQF</t>
  </si>
  <si>
    <t xml:space="preserve">    EMMENTAL 1 kg rapé</t>
  </si>
  <si>
    <t xml:space="preserve">    Huile d'olive vierge pure</t>
  </si>
  <si>
    <t xml:space="preserve">    Epaule d'agneau hachee</t>
  </si>
  <si>
    <t xml:space="preserve">    Aubergines grillees surgelees</t>
  </si>
  <si>
    <t xml:space="preserve">    SAUCE BÉCHAMEL — voir l'onglet "SAUCE BÉCHAMEL"</t>
  </si>
  <si>
    <t>1.</t>
  </si>
  <si>
    <t>2.</t>
  </si>
  <si>
    <t>3.</t>
  </si>
  <si>
    <t>[ÉLABORER] Confectionner la sauce béchamel - Élaborer la sauce béchamel suivant la recette indiquée au chapitre des sauces.</t>
  </si>
  <si>
    <t>4.</t>
  </si>
  <si>
    <t>5.</t>
  </si>
  <si>
    <t>6.</t>
  </si>
  <si>
    <t>7.</t>
  </si>
  <si>
    <t>8.</t>
  </si>
  <si>
    <t>[SERVIR] Servir - Détailler la moussaka en 15 portions par bac.</t>
  </si>
  <si>
    <t>9.</t>
  </si>
  <si>
    <t>Suggestion - On peut remplacer l’emmenthal par de la feta émiettée.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</si>
  <si>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</si>
  <si>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</si>
  <si>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</si>
  <si>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</si>
  <si>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</si>
  <si>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</si>
  <si>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</si>
  <si>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</si>
  <si>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SAUCE BÉCHAMEL</t>
  </si>
  <si>
    <t>référence : 100 pc — lot unique couvrant tous les usages</t>
  </si>
  <si>
    <t>SAUCE BÉCHAMEL  GRO_CDC_200</t>
  </si>
  <si>
    <t xml:space="preserve">    Lait entier UHT 3,5% MG brique 1L</t>
  </si>
  <si>
    <t xml:space="preserve">    Noix de muscade entière</t>
  </si>
  <si>
    <t xml:space="preserve">    Sel fin de cuisine</t>
  </si>
  <si>
    <t xml:space="preserve">    Poivre blanc moulu</t>
  </si>
  <si>
    <t xml:space="preserve">    Farine de blé T55</t>
  </si>
  <si>
    <t xml:space="preserve">   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</si>
</sst>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</f>
        <v>6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10</v>
      </c>
      <c r="E7" t="s" s="8"/>
    </row>
    <row r="8">
      <c r="A8"/>
      <c r="B8" t="s">
        <v>11</v>
      </c>
      <c r="C8" s="10">
        <f>B2*0.025</f>
        <v>2.5</v>
      </c>
      <c r="D8" t="s">
        <v>8</v>
      </c>
      <c r="E8" t="s" s="8"/>
    </row>
    <row r="9">
      <c r="A9"/>
      <c r="B9" t="s">
        <v>12</v>
      </c>
      <c r="C9" s="10">
        <f>B2*0.002</f>
        <v>0.2</v>
      </c>
      <c r="D9" t="s">
        <v>8</v>
      </c>
      <c r="E9" t="s" s="8"/>
    </row>
    <row r="10">
      <c r="A10"/>
      <c r="B10" t="s">
        <v>13</v>
      </c>
      <c r="C10" s="10">
        <f>B2*0.015</f>
        <v>1.5</v>
      </c>
      <c r="D10" t="s">
        <v>8</v>
      </c>
      <c r="E10" t="s" s="8"/>
    </row>
    <row r="11">
      <c r="A11"/>
      <c r="B11" t="s">
        <v>14</v>
      </c>
      <c r="C11" s="10">
        <f>B2*0.01</f>
        <v>1</v>
      </c>
      <c r="D11" t="s">
        <v>10</v>
      </c>
      <c r="E11" t="s" s="8"/>
    </row>
    <row r="12">
      <c r="A12"/>
      <c r="B12" t="s">
        <v>15</v>
      </c>
      <c r="C12" s="10">
        <f>B2*0.16</f>
        <v>16</v>
      </c>
      <c r="D12" t="s">
        <v>8</v>
      </c>
      <c r="E12" t="s" s="8"/>
    </row>
    <row r="13">
      <c r="A13"/>
      <c r="B13" t="s">
        <v>16</v>
      </c>
      <c r="C13" s="10">
        <f>B2*0.2</f>
        <v>20</v>
      </c>
      <c r="D13" t="s">
        <v>8</v>
      </c>
      <c r="E13" t="s" s="8"/>
    </row>
    <row r="14">
      <c r="A14"/>
      <c r="B14" t="s">
        <v>17</v>
      </c>
      <c r="C14" s="10">
        <f>B2*0.01</f>
        <v>1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6"/>
      <c r="D16"/>
      <c r="E16" t="s" s="8"/>
    </row>
    <row r="17">
      <c r="A17" t="s" s="11">
        <v>19</v>
      </c>
      <c r="B17" t="inlineStr" s="12">
        <is>
          <t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[CONFECTIONNER] Confectionner le fond brun de veau lié - Dans une russe,réaliser 3 litres de fond brun de veau à partir de fond déshydraté, en se reportant aux recommandations du fabricant.</t>
        </is>
      </c>
      <c r="C19"/>
      <c r="D19"/>
      <c r="E19" t="s" s="8"/>
    </row>
    <row r="20">
      <c r="A20" t="s" s="11">
        <v>23</v>
      </c>
      <c r="B20" t="inlineStr" s="12">
        <is>
          <t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C20"/>
      <c r="D20"/>
      <c r="E20" t="s" s="8"/>
    </row>
    <row r="21">
      <c r="A21" t="s" s="11">
        <v>24</v>
      </c>
      <c r="B21" t="inlineStr" s="12">
        <is>
          <t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C21"/>
      <c r="D21"/>
      <c r="E21" t="s" s="8"/>
    </row>
    <row r="22">
      <c r="A22" t="s" s="11">
        <v>25</v>
      </c>
      <c r="B22" t="inlineStr" s="12">
        <is>
          <t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 t="s" s="11">
        <v>28</v>
      </c>
      <c r="B24" t="s" s="12">
        <v>29</v>
      </c>
      <c r="C24"/>
      <c r="D24"/>
      <c r="E24" t="s" s="8"/>
    </row>
    <row r="25">
      <c r="A25" t="s" s="13">
        <v>30</v>
      </c>
      <c r="B25"/>
      <c r="C25"/>
      <c r="D25"/>
      <c r="E25" t="s" s="8"/>
    </row>
  </sheetData>
  <sheetProtection sheet="1"/>
  <mergeCells count="12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3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2.925</v>
      </c>
      <c r="D6" t="s">
        <v>10</v>
      </c>
      <c r="E6" t="s" s="8"/>
    </row>
    <row r="7">
      <c r="A7"/>
      <c r="B7" t="s">
        <v>36</v>
      </c>
      <c r="C7" s="10">
        <f>B2*0.025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32</v>
      </c>
      <c r="B2" s="14">
        <v>1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B2*0.1</f>
        <v>0.1</v>
      </c>
      <c r="D6" t="s">
        <v>10</v>
      </c>
      <c r="E6" t="s" s="8"/>
    </row>
    <row r="7">
      <c r="A7"/>
      <c r="B7" t="s">
        <v>42</v>
      </c>
      <c r="C7" s="10">
        <f>B2*0.00003</f>
        <v>0.00003</v>
      </c>
      <c r="D7" t="s">
        <v>8</v>
      </c>
      <c r="E7" t="s" s="8"/>
    </row>
    <row r="8">
      <c r="A8"/>
      <c r="B8" t="s">
        <v>43</v>
      </c>
      <c r="C8" s="10">
        <f>B2*0.001</f>
        <v>0.001</v>
      </c>
      <c r="D8" t="s">
        <v>8</v>
      </c>
      <c r="E8" t="s" s="8"/>
    </row>
    <row r="9">
      <c r="A9"/>
      <c r="B9" t="s">
        <v>44</v>
      </c>
      <c r="C9" s="10">
        <f>B2*0.00006</f>
        <v>0.00006</v>
      </c>
      <c r="D9" t="s">
        <v>8</v>
      </c>
      <c r="E9" t="s" s="8"/>
    </row>
    <row r="10">
      <c r="A10"/>
      <c r="B10" t="s">
        <v>45</v>
      </c>
      <c r="C10" s="10">
        <f>B2*0.0065</f>
        <v>0.0065</v>
      </c>
      <c r="D10" t="s">
        <v>8</v>
      </c>
      <c r="E10" t="s" s="8"/>
    </row>
    <row r="11">
      <c r="A11"/>
      <c r="B11" t="s">
        <v>46</v>
      </c>
      <c r="C11" s="10">
        <f>B2*0.0065</f>
        <v>0.0065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18</v>
      </c>
      <c r="B13" t="inlineStr" s="12">
        <is>
          <t>[METTRE EN PLACE] Mise en place du poste de travail - Vérifier les D.L.C.,peser les denrées,sélectionner le matériel. - Désinfecter le matériel et le poste de travail suivant les protocoles. G - Mettre en fonction le bain-marie. g N</t>
        </is>
      </c>
      <c r="C13"/>
      <c r="D13"/>
      <c r="E13" t="s" s="8"/>
    </row>
    <row r="14">
      <c r="A14" t="s" s="11">
        <v>19</v>
      </c>
      <c r="B14" t="inlineStr" s="12">
        <is>
          <t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C14"/>
      <c r="D14"/>
      <c r="E14" t="s" s="8"/>
    </row>
    <row r="15">
      <c r="A15" t="s" s="11">
        <v>20</v>
      </c>
      <c r="B15" t="inlineStr" s="12">
        <is>
          <t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C15"/>
      <c r="D15"/>
      <c r="E15" t="s" s="8"/>
    </row>
    <row r="16">
      <c r="A16" t="s" s="11">
        <v>22</v>
      </c>
      <c r="B16" t="inlineStr" s="12">
        <is>
          <t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C16"/>
      <c r="D16"/>
      <c r="E16" t="s" s="8"/>
    </row>
    <row r="17">
      <c r="A17" t="s" s="13">
        <v>30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