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<sst xmlns="http://schemas.openxmlformats.org/spreadsheetml/2006/main" count="129" uniqueCount="129">
  <si>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</si>
  <si>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</si>
  <si>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JAMBALAYA DE POULET</t>
  </si>
  <si>
    <t>Code</t>
  </si>
  <si>
    <t>GRO_CDC_143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</si>
  <si>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</si>
  <si>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</si>
  <si>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</si>
  <si>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</si>
  <si>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</si>
  <si>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</si>
  <si>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</si>
  <si>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</si>
  <si>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</si>
  <si>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</si>
  <si>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</si>
  <si>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</si>
  <si>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</si>
  <si>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</si>
  <si>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</si>
  <si>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</si>
  <si>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</si>
  <si>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</si>
  <si>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</si>
  <si>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</si>
  <si>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</si>
  <si>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</si>
  <si>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</si>
  <si>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</si>
  <si>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</si>
  <si>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</si>
  <si>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</si>
  <si>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RIZ-BASMATI</t>
  </si>
  <si>
    <t>Riz basmati</t>
  </si>
  <si>
    <t>Produits asiatiques déshydratés</t>
  </si>
  <si>
    <t>kg</t>
  </si>
  <si>
    <t>CONS-TOMATE-ENT</t>
  </si>
  <si>
    <t>Tomates pelées entières (boîte 5/1)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</si>
  <si>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</si>
  <si>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</si>
  <si>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</si>
  <si>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</si>
  <si>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</si>
  <si>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</si>
  <si>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</si>
  <si>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</si>
  <si>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</si>
  <si>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</si>
  <si>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</si>
  <si>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</si>
  <si>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</si>
  <si>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</si>
  <si>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</si>
  <si>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</si>
  <si>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</si>
  <si>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</si>
  <si>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</si>
  <si>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</si>
  <si>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</si>
  <si>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</si>
  <si>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</si>
  <si>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</si>
  <si>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</si>
  <si>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</si>
  <si>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</si>
  <si>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</si>
  <si>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</si>
  <si>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</si>
  <si>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</si>
  <si>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</si>
  <si>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</si>
  <si>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</si>
  <si>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</si>
  <si>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</si>
  <si>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</si>
  <si>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</si>
  <si>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</si>
  <si>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</si>
  <si>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</si>
  <si>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</si>
  <si>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</si>
  <si>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</si>
  <si>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</si>
  <si>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</si>
  <si>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</si>
  <si>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</si>
  <si>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</si>
  <si>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</si>
  <si>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Riz basmati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</si>
  <si>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</si>
  <si>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</si>
  <si>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</si>
  <si>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</si>
  <si>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MARGARINE 60% MG 100% végétale pain 500g</t>
  </si>
  <si>
    <t xml:space="preserve">    ↳ Farine de blé T55</t>
  </si>
  <si>
    <t xml:space="preserve">    ↳ Oignons émincés 4G</t>
  </si>
  <si>
    <t xml:space="preserve">    ↳ Ail haché IQF</t>
  </si>
  <si>
    <t xml:space="preserve">    ↳ CÉLERI-BRANCHE vert U.E. cat.I</t>
  </si>
  <si>
    <t xml:space="preserve">    ↳ TOMATE ronde Maroc cat.I 67-82mm</t>
  </si>
  <si>
    <t xml:space="preserve">    ↳ Tomates pelées entières (boîte 5/1)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</si>
  <si>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</si>
  <si>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</si>
  <si>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</si>
  <si>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</si>
  <si>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Paprika doux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</si>
  <si>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</si>
  <si>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</si>
  <si>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</si>
  <si>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</si>
  <si>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</si>
  <si>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</si>
  <si>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</si>
  <si>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</si>
  <si>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95 min (repos)</t>
  </si>
  <si>
    <t>MARQUER</t>
  </si>
  <si>
    <t>27 min (repos)</t>
  </si>
  <si>
    <t>SERVIR</t>
  </si>
  <si>
    <t>Servir - Dresser à l’assiette en mettant en évidence la viande de volaille.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</si>
  <si>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</si>
  <si>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</si>
  <si>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</si>
  <si>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JAMBALAYA DE POULET</t>
  </si>
  <si>
    <t>JAMBALAYA DE POULET  GRO_CDC_143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</si>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</sst>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176.6622</v>
      </c>
    </row>
    <row r="12">
      <c r="A12" t="s" s="3">
        <v>17</v>
      </c>
      <c r="B12" s="4">
        <v>1.766622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176.6622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E7*2.2</f>
        <v>22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E8*1.2</f>
        <v>1.2</v>
      </c>
    </row>
    <row r="9">
      <c r="A9" t="s" s="12">
        <v>39</v>
      </c>
      <c r="B9" t="s">
        <v>40</v>
      </c>
      <c r="C9" t="s">
        <v>41</v>
      </c>
      <c r="D9" s="9">
        <v>15.6</v>
      </c>
      <c r="E9" s="11">
        <f>D9*$B$2</f>
        <v>15.6</v>
      </c>
      <c r="F9" t="s">
        <v>42</v>
      </c>
      <c r="G9" s="4">
        <f>E9*0.003</f>
        <v>0.0468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35</v>
      </c>
      <c r="G10" s="4">
        <f>E10*6.8</f>
        <v>0.34</v>
      </c>
    </row>
    <row r="11">
      <c r="A11" t="s">
        <v>46</v>
      </c>
      <c r="B11" t="s">
        <v>47</v>
      </c>
      <c r="C11" t="s">
        <v>45</v>
      </c>
      <c r="D11" s="9">
        <v>0.008</v>
      </c>
      <c r="E11" s="11">
        <f>D11*$B$2</f>
        <v>0.008</v>
      </c>
      <c r="F11" t="s">
        <v>35</v>
      </c>
      <c r="G11" s="4">
        <f>E11*9.8</f>
        <v>0.0784</v>
      </c>
    </row>
    <row r="12">
      <c r="A12" t="s">
        <v>48</v>
      </c>
      <c r="B12" t="s">
        <v>49</v>
      </c>
      <c r="C12" t="s">
        <v>45</v>
      </c>
      <c r="D12" s="9">
        <v>0.01</v>
      </c>
      <c r="E12" s="11">
        <f>D12*$B$2</f>
        <v>0.01</v>
      </c>
      <c r="F12" t="s">
        <v>35</v>
      </c>
      <c r="G12" s="4">
        <f>E12*12.5</f>
        <v>0.125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35</v>
      </c>
      <c r="G13" s="4">
        <f>E13*8.5</f>
        <v>0.1275</v>
      </c>
    </row>
    <row r="14">
      <c r="A14" t="s">
        <v>53</v>
      </c>
      <c r="B14" t="s">
        <v>54</v>
      </c>
      <c r="C14" t="s">
        <v>55</v>
      </c>
      <c r="D14" s="9">
        <v>0.2</v>
      </c>
      <c r="E14" s="11">
        <f>D14*$B$2</f>
        <v>0.2</v>
      </c>
      <c r="F14" t="s">
        <v>35</v>
      </c>
      <c r="G14" s="4">
        <f>E14*0.56</f>
        <v>0.112</v>
      </c>
    </row>
    <row r="15">
      <c r="A15" t="s">
        <v>56</v>
      </c>
      <c r="B15" t="s">
        <v>57</v>
      </c>
      <c r="C15" t="s">
        <v>58</v>
      </c>
      <c r="D15" s="9">
        <v>0.4</v>
      </c>
      <c r="E15" s="11">
        <f>D15*$B$2</f>
        <v>0.4</v>
      </c>
      <c r="F15" t="s">
        <v>35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0.75</v>
      </c>
      <c r="E16" s="11">
        <f>D16*$B$2</f>
        <v>0.75</v>
      </c>
      <c r="F16" t="s">
        <v>35</v>
      </c>
      <c r="G16" s="4">
        <f>E16*3.5</f>
        <v>2.625</v>
      </c>
    </row>
    <row r="17">
      <c r="A17" t="s">
        <v>62</v>
      </c>
      <c r="B17" t="s">
        <v>63</v>
      </c>
      <c r="C17" t="s">
        <v>64</v>
      </c>
      <c r="D17" s="9">
        <v>0.45</v>
      </c>
      <c r="E17" s="11">
        <f>D17*$B$2</f>
        <v>0.45</v>
      </c>
      <c r="F17" t="s">
        <v>35</v>
      </c>
      <c r="G17" s="4">
        <f>E17*1.4</f>
        <v>0.63</v>
      </c>
    </row>
    <row r="18">
      <c r="A18" t="s">
        <v>65</v>
      </c>
      <c r="B18" t="s">
        <v>66</v>
      </c>
      <c r="C18" t="s">
        <v>64</v>
      </c>
      <c r="D18" s="9">
        <v>4</v>
      </c>
      <c r="E18" s="11">
        <f>D18*$B$2</f>
        <v>4</v>
      </c>
      <c r="F18" t="s">
        <v>35</v>
      </c>
      <c r="G18" s="4">
        <f>E18*2.8</f>
        <v>11.2</v>
      </c>
    </row>
    <row r="19">
      <c r="A19" t="s">
        <v>67</v>
      </c>
      <c r="B19" t="s">
        <v>68</v>
      </c>
      <c r="C19" t="s">
        <v>69</v>
      </c>
      <c r="D19" s="9">
        <v>3</v>
      </c>
      <c r="E19" s="11">
        <f>D19*$B$2</f>
        <v>3</v>
      </c>
      <c r="F19" t="s">
        <v>35</v>
      </c>
      <c r="G19" s="4">
        <f>E19*4.32</f>
        <v>12.96</v>
      </c>
    </row>
    <row r="20">
      <c r="A20" t="s">
        <v>70</v>
      </c>
      <c r="B20" t="s">
        <v>71</v>
      </c>
      <c r="C20" t="s">
        <v>72</v>
      </c>
      <c r="D20" s="9">
        <v>0.15</v>
      </c>
      <c r="E20" s="11">
        <f>D20*$B$2</f>
        <v>0.15</v>
      </c>
      <c r="F20" t="s">
        <v>35</v>
      </c>
      <c r="G20" s="4">
        <f>E20*0.35</f>
        <v>0.0525</v>
      </c>
    </row>
    <row r="21">
      <c r="A21" t="s">
        <v>73</v>
      </c>
      <c r="B21" t="s">
        <v>74</v>
      </c>
      <c r="C21" t="s">
        <v>75</v>
      </c>
      <c r="D21" s="9">
        <v>0.25</v>
      </c>
      <c r="E21" s="11">
        <f>D21*$B$2</f>
        <v>0.25</v>
      </c>
      <c r="F21" t="s">
        <v>35</v>
      </c>
      <c r="G21" s="4">
        <f>E21*9.26</f>
        <v>2.315</v>
      </c>
    </row>
    <row r="22">
      <c r="A22" t="s">
        <v>76</v>
      </c>
      <c r="B22" t="s">
        <v>77</v>
      </c>
      <c r="C22" t="s">
        <v>78</v>
      </c>
      <c r="D22" s="9">
        <v>15</v>
      </c>
      <c r="E22" s="11">
        <f>D22*$B$2</f>
        <v>15</v>
      </c>
      <c r="F22" t="s">
        <v>35</v>
      </c>
      <c r="G22" s="4">
        <f>E22*8.19</f>
        <v>122.85</v>
      </c>
    </row>
    <row r="23">
      <c r="A23"/>
      <c r="B23"/>
      <c r="C23"/>
      <c r="D23"/>
      <c r="E23"/>
      <c r="F23" t="s" s="3">
        <v>79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25</v>
      </c>
      <c r="F2" t="s">
        <v>85</v>
      </c>
    </row>
    <row r="3">
      <c r="A3">
        <v>1</v>
      </c>
      <c r="B3" t="s">
        <v>86</v>
      </c>
      <c r="C3" t="s">
        <v>87</v>
      </c>
      <c r="D3" s="11">
        <v>15</v>
      </c>
      <c r="E3" t="s">
        <v>35</v>
      </c>
      <c r="F3" t="s">
        <v>78</v>
      </c>
    </row>
    <row r="4">
      <c r="A4">
        <v>1</v>
      </c>
      <c r="B4" t="s">
        <v>88</v>
      </c>
      <c r="C4" t="s">
        <v>87</v>
      </c>
      <c r="D4" s="11">
        <v>10</v>
      </c>
      <c r="E4" t="s">
        <v>35</v>
      </c>
      <c r="F4" t="s">
        <v>34</v>
      </c>
    </row>
    <row r="5">
      <c r="A5">
        <v>1</v>
      </c>
      <c r="B5" t="s">
        <v>89</v>
      </c>
      <c r="C5" t="s">
        <v>84</v>
      </c>
      <c r="D5" s="11">
        <v>16</v>
      </c>
      <c r="E5" t="s">
        <v>42</v>
      </c>
      <c r="F5" t="s">
        <v>90</v>
      </c>
    </row>
    <row r="6">
      <c r="A6">
        <v>2</v>
      </c>
      <c r="B6" t="s">
        <v>91</v>
      </c>
      <c r="C6" t="s">
        <v>87</v>
      </c>
      <c r="D6" s="11">
        <v>15.6</v>
      </c>
      <c r="E6" t="s">
        <v>42</v>
      </c>
      <c r="F6" t="s">
        <v>41</v>
      </c>
    </row>
    <row r="7">
      <c r="A7">
        <v>2</v>
      </c>
      <c r="B7" t="s">
        <v>92</v>
      </c>
      <c r="C7" t="s">
        <v>87</v>
      </c>
      <c r="D7" s="11">
        <v>0.4</v>
      </c>
      <c r="E7" t="s">
        <v>35</v>
      </c>
      <c r="F7" t="s">
        <v>58</v>
      </c>
    </row>
    <row r="8">
      <c r="A8">
        <v>1</v>
      </c>
      <c r="B8" t="s">
        <v>93</v>
      </c>
      <c r="C8" t="s">
        <v>87</v>
      </c>
      <c r="D8" s="11">
        <v>0.75</v>
      </c>
      <c r="E8" t="s">
        <v>35</v>
      </c>
      <c r="F8" t="s">
        <v>61</v>
      </c>
    </row>
    <row r="9">
      <c r="A9">
        <v>1</v>
      </c>
      <c r="B9" t="s">
        <v>94</v>
      </c>
      <c r="C9" t="s">
        <v>87</v>
      </c>
      <c r="D9" s="11">
        <v>0.2</v>
      </c>
      <c r="E9" t="s">
        <v>35</v>
      </c>
      <c r="F9" t="s">
        <v>55</v>
      </c>
    </row>
    <row r="10">
      <c r="A10">
        <v>1</v>
      </c>
      <c r="B10" t="s">
        <v>95</v>
      </c>
      <c r="C10" t="s">
        <v>87</v>
      </c>
      <c r="D10" s="11">
        <v>3</v>
      </c>
      <c r="E10" t="s">
        <v>35</v>
      </c>
      <c r="F10" t="s">
        <v>69</v>
      </c>
    </row>
    <row r="11">
      <c r="A11">
        <v>1</v>
      </c>
      <c r="B11" t="s">
        <v>96</v>
      </c>
      <c r="C11" t="s">
        <v>87</v>
      </c>
      <c r="D11" s="11">
        <v>0.25</v>
      </c>
      <c r="E11" t="s">
        <v>35</v>
      </c>
      <c r="F11" t="s">
        <v>75</v>
      </c>
    </row>
    <row r="12">
      <c r="A12">
        <v>1</v>
      </c>
      <c r="B12" t="s">
        <v>97</v>
      </c>
      <c r="C12" t="s">
        <v>87</v>
      </c>
      <c r="D12" s="11">
        <v>0.45</v>
      </c>
      <c r="E12" t="s">
        <v>35</v>
      </c>
      <c r="F12" t="s">
        <v>64</v>
      </c>
    </row>
    <row r="13">
      <c r="A13">
        <v>1</v>
      </c>
      <c r="B13" t="s">
        <v>98</v>
      </c>
      <c r="C13" t="s">
        <v>87</v>
      </c>
      <c r="D13" s="11">
        <v>4</v>
      </c>
      <c r="E13" t="s">
        <v>35</v>
      </c>
      <c r="F13" t="s">
        <v>64</v>
      </c>
    </row>
    <row r="14">
      <c r="A14">
        <v>1</v>
      </c>
      <c r="B14" t="s">
        <v>99</v>
      </c>
      <c r="C14" t="s">
        <v>87</v>
      </c>
      <c r="D14" s="11">
        <v>1</v>
      </c>
      <c r="E14" t="s">
        <v>25</v>
      </c>
      <c r="F14" t="s">
        <v>38</v>
      </c>
    </row>
    <row r="15">
      <c r="A15">
        <v>1</v>
      </c>
      <c r="B15" t="s">
        <v>100</v>
      </c>
      <c r="C15" t="s">
        <v>87</v>
      </c>
      <c r="D15" s="11">
        <v>0.015</v>
      </c>
      <c r="E15" t="s">
        <v>35</v>
      </c>
      <c r="F15" t="s">
        <v>52</v>
      </c>
    </row>
    <row r="16">
      <c r="A16">
        <v>1</v>
      </c>
      <c r="B16" t="s">
        <v>101</v>
      </c>
      <c r="C16" t="s">
        <v>87</v>
      </c>
      <c r="D16" s="11">
        <v>0.15</v>
      </c>
      <c r="E16" t="s">
        <v>35</v>
      </c>
      <c r="F16" t="s">
        <v>72</v>
      </c>
    </row>
    <row r="17">
      <c r="A17">
        <v>1</v>
      </c>
      <c r="B17" t="s">
        <v>102</v>
      </c>
      <c r="C17" t="s">
        <v>87</v>
      </c>
      <c r="D17" s="11">
        <v>0.01</v>
      </c>
      <c r="E17" t="s">
        <v>35</v>
      </c>
      <c r="F17" t="s">
        <v>45</v>
      </c>
    </row>
    <row r="18">
      <c r="A18">
        <v>1</v>
      </c>
      <c r="B18" t="s">
        <v>103</v>
      </c>
      <c r="C18" t="s">
        <v>87</v>
      </c>
      <c r="D18" s="11">
        <v>0.008</v>
      </c>
      <c r="E18" t="s">
        <v>35</v>
      </c>
      <c r="F18" t="s">
        <v>45</v>
      </c>
    </row>
    <row r="19">
      <c r="A19">
        <v>1</v>
      </c>
      <c r="B19" t="s">
        <v>104</v>
      </c>
      <c r="C19" t="s">
        <v>87</v>
      </c>
      <c r="D19" s="11">
        <v>0.05</v>
      </c>
      <c r="E19" t="s">
        <v>35</v>
      </c>
      <c r="F1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112</v>
      </c>
      <c r="D3" t="inlineStr" s="14">
        <is>
          <t>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t>
        </is>
      </c>
      <c r="E3" t="s" s="14"/>
      <c r="F3" t="s">
        <v>113</v>
      </c>
    </row>
    <row r="4">
      <c r="A4" t="s">
        <v>2</v>
      </c>
      <c r="B4">
        <v>3</v>
      </c>
      <c r="C4" t="s">
        <v>114</v>
      </c>
      <c r="D4" t="inlineStr" s="14">
        <is>
          <t>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t>
        </is>
      </c>
      <c r="E4" t="s" s="14"/>
      <c r="F4" t="s">
        <v>115</v>
      </c>
    </row>
    <row r="5">
      <c r="A5" t="s">
        <v>2</v>
      </c>
      <c r="B5">
        <v>4</v>
      </c>
      <c r="C5" t="s">
        <v>116</v>
      </c>
      <c r="D5" t="s" s="14">
        <v>117</v>
      </c>
      <c r="E5" t="s" s="14"/>
      <c r="F5"/>
    </row>
    <row r="6">
      <c r="A6" t="s">
        <v>2</v>
      </c>
      <c r="B6">
        <v>5</v>
      </c>
      <c r="C6"/>
      <c r="D6" t="inlineStr" s="14">
        <is>
          <t>Commentaires - Le Jambalaya est un plat typique du pays acadien en Louisiane,dans le sud des Etats Unis. - Les crevettes,la dinde,le jambon sont souvent utilisés pour le Jambalaya.</t>
        </is>
      </c>
      <c r="E6" t="s" s="14"/>
      <c r="F6"/>
    </row>
    <row r="7">
      <c r="A7" t="s">
        <v>118</v>
      </c>
      <c r="B7">
        <v>1</v>
      </c>
      <c r="C7" t="s">
        <v>119</v>
      </c>
      <c r="D7" t="s" s="14">
        <v>120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5">
        <f>"GRO_CDC_143 · GRO.COMPLETS · référence : "&amp;Besoins!B3&amp;" "&amp;Besoins!C3&amp;" · multiplicateur réglable sur la feuille ""Besoins"""</f>
        <v>GRO_CDC_143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124</v>
      </c>
      <c r="B6" t="str" s="14">
        <f>"[ÉMINCER] "&amp;Procedure!D3</f>
        <v>[ÉMINCER] 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v>
      </c>
      <c r="C6"/>
      <c r="D6"/>
    </row>
    <row r="7">
      <c r="A7" t="s" s="17">
        <v>125</v>
      </c>
      <c r="B7" t="str" s="14">
        <f>"[MARQUER] "&amp;Procedure!D4</f>
        <v>[MARQUER] 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v>
      </c>
      <c r="C7"/>
      <c r="D7"/>
    </row>
    <row r="8">
      <c r="A8" t="s" s="17">
        <v>126</v>
      </c>
      <c r="B8" t="str" s="14">
        <f>"[SERVIR] "&amp;Procedure!D5</f>
        <v>[SERVIR] Servir - Dresser à l’assiette en mettant en évidence la viande de volaille.</v>
      </c>
      <c r="C8"/>
      <c r="D8"/>
    </row>
    <row r="9">
      <c r="A9" t="s" s="17">
        <v>127</v>
      </c>
      <c r="B9" t="str" s="14">
        <f>Procedure!D6</f>
        <v>Commentaires - Le Jambalaya est un plat typique du pays acadien en Louisiane,dans le sud des Etats Unis. - Les crevettes,la dinde,le jambon sont souvent utilisés pour le Jambalaya.</v>
      </c>
      <c r="C9"/>
      <c r="D9"/>
    </row>
    <row r="10">
      <c r="A10"/>
      <c r="B10"/>
      <c r="C10"/>
      <c r="D10"/>
    </row>
    <row r="11">
      <c r="A11" t="s" s="16">
        <v>128</v>
      </c>
      <c r="B11"/>
      <c r="C11"/>
      <c r="D11"/>
    </row>
    <row r="12">
      <c r="A12" t="s" s="17">
        <v>123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2026-08-01T00:00:47Z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2026-08-01T00:00:47Z</dcterms:modified>
  <cp:revision>1</cp:revision>
</cp:coreProperties>
</file>