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ESTOUFFADE DE BŒUF" sheetId="1" r:id="rId1"/>
    <sheet name="Fond brun de veau reconstitue (" sheetId="2" r:id="rId2"/>
    <sheet name="Bouquet garni" sheetId="3" r:id="rId3"/>
  </sheets>
</workbook>
</file>

<file path=xl/sharedStrings.xml><?xml version="1.0" encoding="utf-8"?>
<sst xmlns="http://schemas.openxmlformats.org/spreadsheetml/2006/main" count="41" uniqueCount="41">
  <si>
    <t>ESTOUFFADE DE BŒUF</t>
  </si>
  <si>
    <t>Annotations</t>
  </si>
  <si>
    <t>Quantité souhaitée</t>
  </si>
  <si>
    <t>pc</t>
  </si>
  <si>
    <t>référence : 100 pc</t>
  </si>
  <si>
    <t>ESTOUFFADE DE BŒUF  GRO_CDC_137</t>
  </si>
  <si>
    <t>Ingrédients</t>
  </si>
  <si>
    <t xml:space="preserve">    Vin rouge de cuisson (table)</t>
  </si>
  <si>
    <t>lt</t>
  </si>
  <si>
    <t xml:space="preserve">    Fond brun de veau reconstitue (collectivite) — voir l'onglet "Fond brun de veau reconstitue ("</t>
  </si>
  <si>
    <t xml:space="preserve">    Farine de blé T55</t>
  </si>
  <si>
    <t>kg</t>
  </si>
  <si>
    <t xml:space="preserve">    Persil haché IQF</t>
  </si>
  <si>
    <t xml:space="preserve">    Huile de tournesol raffinée vrac</t>
  </si>
  <si>
    <t xml:space="preserve">    Tomates en dés surgelées IQF</t>
  </si>
  <si>
    <t xml:space="preserve">    Oignons émincés 4G</t>
  </si>
  <si>
    <t xml:space="preserve">    Ail haché IQF</t>
  </si>
  <si>
    <t xml:space="preserve">    CHAMPIGNON DE PARIS Pologne pied coupé cat.I plateau</t>
  </si>
  <si>
    <t xml:space="preserve">    Petits oignons blancs surgelés</t>
  </si>
  <si>
    <t xml:space="preserve">    PORC (poitrine) sans hachage France extra</t>
  </si>
  <si>
    <t xml:space="preserve">    Bouquet garni — voir l'onglet "Bouquet garni"</t>
  </si>
  <si>
    <t>1.</t>
  </si>
  <si>
    <t>2.</t>
  </si>
  <si>
    <t>3.</t>
  </si>
  <si>
    <t>4.</t>
  </si>
  <si>
    <t>5.</t>
  </si>
  <si>
    <t>6.</t>
  </si>
  <si>
    <t>7.</t>
  </si>
  <si>
    <t>[DRESSER] Dresser et servir - Servir à l’assiette deux morceaux de viande et de la garniture. - Napper de sauce et persiller au départ de l’assiette.</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</si>
  <si>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</si>
  <si>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</si>
  <si>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</si>
  <si>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</si>
  <si>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</si>
  <si>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</si>
  <si>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</si>
  <si>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</si>
  <si>
    <t>Bouquet garni</t>
  </si>
  <si>
    <t>référence : 1 pc — lot unique couvrant tous les usages</t>
  </si>
  <si>
    <t>Bouquet garni  BPI-CUI-BGT-GRN</t>
  </si>
  <si>
    <t>[TRIER] Choisir un excellent thym très odorant, le trier, le laver, le sécher doucement. Laver, sécher et effeuiller le laurier.</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</si>
</sst>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B2*0.06</f>
        <v>6</v>
      </c>
      <c r="D6" t="s">
        <v>8</v>
      </c>
      <c r="E6" t="s" s="8"/>
    </row>
    <row r="7">
      <c r="A7"/>
      <c r="B7" t="s">
        <v>9</v>
      </c>
      <c r="C7" s="10">
        <f>B2*0.1</f>
        <v>10</v>
      </c>
      <c r="D7" t="s">
        <v>8</v>
      </c>
      <c r="E7" t="s" s="8"/>
    </row>
    <row r="8">
      <c r="A8"/>
      <c r="B8" t="s">
        <v>10</v>
      </c>
      <c r="C8" s="10">
        <f>B2*0.005</f>
        <v>0.5</v>
      </c>
      <c r="D8" t="s">
        <v>11</v>
      </c>
      <c r="E8" t="s" s="8"/>
    </row>
    <row r="9">
      <c r="A9"/>
      <c r="B9" t="s">
        <v>12</v>
      </c>
      <c r="C9" s="10">
        <f>B2*0.003</f>
        <v>0.3</v>
      </c>
      <c r="D9" t="s">
        <v>11</v>
      </c>
      <c r="E9" t="s" s="8"/>
    </row>
    <row r="10">
      <c r="A10"/>
      <c r="B10" t="s">
        <v>13</v>
      </c>
      <c r="C10" s="10">
        <f>B2*0.005</f>
        <v>0.5</v>
      </c>
      <c r="D10" t="s">
        <v>8</v>
      </c>
      <c r="E10" t="s" s="8"/>
    </row>
    <row r="11">
      <c r="A11"/>
      <c r="B11" t="s">
        <v>14</v>
      </c>
      <c r="C11" s="10">
        <f>B2*0.02</f>
        <v>2</v>
      </c>
      <c r="D11" t="s">
        <v>11</v>
      </c>
      <c r="E11" t="s" s="8"/>
    </row>
    <row r="12">
      <c r="A12"/>
      <c r="B12" t="s">
        <v>15</v>
      </c>
      <c r="C12" s="10">
        <f>B2*0.02</f>
        <v>2</v>
      </c>
      <c r="D12" t="s">
        <v>11</v>
      </c>
      <c r="E12" t="s" s="8"/>
    </row>
    <row r="13">
      <c r="A13"/>
      <c r="B13" t="s">
        <v>16</v>
      </c>
      <c r="C13" s="10">
        <f>B2*0.002</f>
        <v>0.2</v>
      </c>
      <c r="D13" t="s">
        <v>11</v>
      </c>
      <c r="E13" t="s" s="8"/>
    </row>
    <row r="14">
      <c r="A14"/>
      <c r="B14" t="s">
        <v>17</v>
      </c>
      <c r="C14" s="10">
        <f>B2*0.023</f>
        <v>2.3</v>
      </c>
      <c r="D14" t="s">
        <v>11</v>
      </c>
      <c r="E14" t="s" s="8"/>
    </row>
    <row r="15">
      <c r="A15"/>
      <c r="B15" t="s">
        <v>18</v>
      </c>
      <c r="C15" s="10">
        <f>B2*0.03</f>
        <v>3</v>
      </c>
      <c r="D15" t="s">
        <v>11</v>
      </c>
      <c r="E15" t="s" s="8"/>
    </row>
    <row r="16">
      <c r="A16"/>
      <c r="B16" t="s">
        <v>19</v>
      </c>
      <c r="C16" s="10">
        <f>B2*0.03</f>
        <v>3</v>
      </c>
      <c r="D16" t="s">
        <v>11</v>
      </c>
      <c r="E16" t="s" s="8"/>
    </row>
    <row r="17">
      <c r="A17"/>
      <c r="B17" t="s">
        <v>20</v>
      </c>
      <c r="C17" s="10">
        <f>B2*0.01</f>
        <v>1</v>
      </c>
      <c r="D17" t="s">
        <v>3</v>
      </c>
      <c r="E17" t="s" s="8"/>
    </row>
    <row r="18">
      <c r="A18"/>
      <c r="B18"/>
      <c r="C18"/>
      <c r="D18"/>
      <c r="E18" t="s" s="8"/>
    </row>
    <row r="19">
      <c r="A19" t="s" s="11">
        <v>21</v>
      </c>
      <c r="B19" t="inlineStr" s="12">
        <is>
          <t>[METTRE EN PLACE] Mise en place du poste de travail - Vérifier les D.L.C.,peser les denrées,sélectionner le matériel nécessaire. - Laver et désinfecter le matériel et le poste de travail en suivant les protocoles.</t>
        </is>
      </c>
      <c r="C19"/>
      <c r="D19"/>
      <c r="E19" t="s" s="8"/>
    </row>
    <row r="20">
      <c r="A20" t="s" s="11">
        <v>22</v>
      </c>
      <c r="B20" t="inlineStr" s="12">
        <is>
          <t>[RÉSERVER] Préparations préliminaires - Déconditionner la viande suivant la procédure.Réserver au froid dans un bac GN2/1 en polycarbonate muni d’une grille égouttoir et d’un couvercle. - Déconditionner la boîte de champignons suivant la procédure.Egoutter les champignons dans un bac GN 1/1 H 65 perforé.Récupérer le jus des champignons dans une calotte. - Laver,désinfecter et hacher le persil au cutter.Réserver au froid dans une calotte filmée.</t>
        </is>
      </c>
      <c r="C20"/>
      <c r="D20"/>
      <c r="E20" t="s" s="8"/>
    </row>
    <row r="21">
      <c r="A21" t="s" s="11">
        <v>23</v>
      </c>
      <c r="B21" t="inlineStr" s="12">
        <is>
          <t>[MARQUER] Marquer la cuisson de l’estouffade - Préchauffer le four sur la position chaleur sèche à + 250 °C. - Mettre les morceaux de viande sur une épaisseur dans 5 bacs GN 1/1 H 65 perforés. - Étager les bacs sur l’échelle de cuisson.Mettre dans le bas de l’échelle un bac pour récupérer les graisses de cuisson. - Enfourner et saisir la viande au four durant 5 à 7 minutes. - Pendant le saisissement de la viande,dans la sauteuse,faire revenir à l’huile les oignons émincés et les carottes. - Décanter les oignons et les carottes dans un bac GN 1/1 H 100 perforé pour égoutter la graisse de cuisson. - Éliminer l’huile de rissolage et les particules carbonisées de la sauteuse. - Déposer dans la sauteuse,la viande saisie,les oignons et les carottes revenus,l’ail et le bouquet garni.Singer avec la farine.Bien mélanger tous les éléments ensemble pour les enrober de farine.Laisser cuire la farine. - Piquer la sonde de cuisson au cœur d’un morceau de viande. - Mouiller avec le vin rouge.Porter à ébullition et flamber le vin afin de lui retirer son acidité.Ajouter le fond brun clair.Porter à ébullition.Saler et poivrer. - Réduire la source de chaleur et laisser cuire environ 2 heures.Atteindre la température à cœur de + 95 / 97 °C. Pour la cuisson au four - Procéder avec la même méthode que ci-dessus.Après avoir singer la viande,la répartir dans 4 bacs GN /1 H 100.Mouiller équitablement chaque bac.Poser la sonde.Couvrir. - Cuire au four en position mixte à la température de + 170°C pendant 2 h 30 environ. NB :pour éviter des manutentions et gagner du temps,d’une façon moins traditionnelle mais très efficace,tout en gardant les valeurs gustatives,on peut cuire l’estouffade selon la même méthode que la daube niçoise (voir la recette).</t>
        </is>
      </c>
      <c r="C21"/>
      <c r="D21"/>
      <c r="E21" t="s" s="8"/>
    </row>
    <row r="22">
      <c r="A22" t="s" s="11">
        <v>24</v>
      </c>
      <c r="B22" t="inlineStr" s="12">
        <is>
          <t>[PRÉPARER] Préparer la garniture - Glacer les petits oignons grelots (voir la recette au chapitre des légumes). - Tailler la poitrine fraîche en petits lardons (pour une grosse quantité,utiliser le trancheur). - Mettre les lardons dans un bac GN 1/1 H 65 perforé. - Cuire les lardons au four réglé sur la position vapeur pendant 5 minutes. - Passer les champignons au four réglé sur la position vapeur pendant 3 minutes.</t>
        </is>
      </c>
      <c r="C22"/>
      <c r="D22"/>
      <c r="E22" t="s" s="8"/>
    </row>
    <row r="23">
      <c r="A23" t="s" s="11">
        <v>25</v>
      </c>
      <c r="B23" t="inlineStr" s="12">
        <is>
          <t>[DÉCANTER] Décanter l’estouffade - Décanter les morceaux de bœuf dans 4 bacs GN 1/1 H 100. - Répartir la garniture sur la viande.Réserver au chaud en attente de finition.</t>
        </is>
      </c>
      <c r="C23"/>
      <c r="D23"/>
      <c r="E23" t="s" s="8"/>
    </row>
    <row r="24">
      <c r="A24" t="s" s="11">
        <v>26</v>
      </c>
      <c r="B24" t="inlineStr" s="12">
        <is>
          <t>[TERMINER] Terminer la préparation de l’estouffade - Au besoin,réduire le fond de cuisson de l’estouffade. - Dépouiller et dégraisser la surface. - Vérifier l’assaisonnement et la consistance de la sauce. - Répartir la sauce sur la viande.Agiter les bacs d’un mouvement circulaire de façon à lier tous les éléments. - Respecter la procédure de fin de cuisson. - Couvrir et stocker en armoire chaude.Maintenir à la température de +63 °C en attente de consommation.</t>
        </is>
      </c>
      <c r="C24"/>
      <c r="D24"/>
      <c r="E24" t="s" s="8"/>
    </row>
    <row r="25">
      <c r="A25" t="s" s="11">
        <v>27</v>
      </c>
      <c r="B25" t="s" s="12">
        <v>28</v>
      </c>
      <c r="C25"/>
      <c r="D25"/>
      <c r="E25" t="s" s="8"/>
    </row>
    <row r="26">
      <c r="A26" t="s" s="13">
        <v>29</v>
      </c>
      <c r="B26"/>
      <c r="C26"/>
      <c r="D26"/>
      <c r="E26" t="s" s="8"/>
    </row>
  </sheetData>
  <sheetProtection sheet="1"/>
  <mergeCells count="10">
    <mergeCell ref="A1:D1"/>
    <mergeCell ref="A4:D4"/>
    <mergeCell ref="B19:D19"/>
    <mergeCell ref="B20:D20"/>
    <mergeCell ref="B21:D21"/>
    <mergeCell ref="B22:D22"/>
    <mergeCell ref="B23:D23"/>
    <mergeCell ref="B24:D24"/>
    <mergeCell ref="B25:D25"/>
    <mergeCell ref="A26:D26"/>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30</v>
      </c>
      <c r="B1"/>
      <c r="C1"/>
      <c r="D1"/>
      <c r="E1" t="s" s="3">
        <v>1</v>
      </c>
    </row>
    <row r="2">
      <c r="A2" t="s" s="4">
        <v>31</v>
      </c>
      <c r="B2" s="14">
        <v>10</v>
      </c>
      <c r="C2" t="s">
        <v>8</v>
      </c>
      <c r="D2" t="s" s="7">
        <v>32</v>
      </c>
      <c r="E2" t="s" s="8"/>
    </row>
    <row r="3">
      <c r="A3"/>
      <c r="B3"/>
      <c r="C3"/>
      <c r="D3"/>
      <c r="E3" t="s" s="8"/>
    </row>
    <row r="4">
      <c r="A4" t="s" s="9">
        <v>33</v>
      </c>
      <c r="B4"/>
      <c r="C4"/>
      <c r="D4"/>
      <c r="E4" t="s" s="8"/>
    </row>
    <row r="5">
      <c r="A5" t="s" s="4">
        <v>6</v>
      </c>
      <c r="B5"/>
      <c r="C5"/>
      <c r="D5"/>
      <c r="E5" t="s" s="8"/>
    </row>
    <row r="6">
      <c r="A6"/>
      <c r="B6" t="s">
        <v>34</v>
      </c>
      <c r="C6" s="10">
        <f>B2*0.975</f>
        <v>9.75</v>
      </c>
      <c r="D6" t="s">
        <v>8</v>
      </c>
      <c r="E6" t="s" s="8"/>
    </row>
    <row r="7">
      <c r="A7"/>
      <c r="B7" t="s">
        <v>35</v>
      </c>
      <c r="C7" s="10">
        <f>B2*0.025</f>
        <v>0.25</v>
      </c>
      <c r="D7" t="s">
        <v>11</v>
      </c>
      <c r="E7" t="s" s="8"/>
    </row>
    <row r="8">
      <c r="A8"/>
      <c r="B8"/>
      <c r="C8"/>
      <c r="D8"/>
      <c r="E8" t="s" s="8"/>
    </row>
    <row r="9">
      <c r="A9" t="s" s="11">
        <v>21</v>
      </c>
      <c r="B9" t="s" s="12">
        <v>36</v>
      </c>
      <c r="C9"/>
      <c r="D9"/>
      <c r="E9" t="s" s="8"/>
    </row>
    <row r="10">
      <c r="A10" t="s" s="13">
        <v>29</v>
      </c>
      <c r="B10"/>
      <c r="C10"/>
      <c r="D10"/>
      <c r="E10" t="s" s="8"/>
    </row>
  </sheetData>
  <sheetProtection sheet="1"/>
  <mergeCells count="4">
    <mergeCell ref="A1:D1"/>
    <mergeCell ref="A4:D4"/>
    <mergeCell ref="B9:D9"/>
    <mergeCell ref="A10:D10"/>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37</v>
      </c>
      <c r="B1"/>
      <c r="C1"/>
      <c r="D1"/>
      <c r="E1" t="s" s="3">
        <v>1</v>
      </c>
    </row>
    <row r="2">
      <c r="A2" t="s" s="4">
        <v>31</v>
      </c>
      <c r="B2" s="14">
        <v>1</v>
      </c>
      <c r="C2" t="s">
        <v>3</v>
      </c>
      <c r="D2" t="s" s="7">
        <v>38</v>
      </c>
      <c r="E2" t="s" s="8"/>
    </row>
    <row r="3">
      <c r="A3"/>
      <c r="B3"/>
      <c r="C3"/>
      <c r="D3"/>
      <c r="E3" t="s" s="8"/>
    </row>
    <row r="4">
      <c r="A4" t="s" s="9">
        <v>39</v>
      </c>
      <c r="B4"/>
      <c r="C4"/>
      <c r="D4"/>
      <c r="E4" t="s" s="8"/>
    </row>
    <row r="5">
      <c r="A5" t="s" s="11">
        <v>21</v>
      </c>
      <c r="B5" t="inlineStr" s="12">
        <is>
          <t>[TRIER] Trier et laver soigneusement les tiges de persil, les branches de céleri et les feuilles de poireau. Ne pas utiliser des tiges ayant séjourné trop longtemps dans l'eau (risque de fermentation).</t>
        </is>
      </c>
      <c r="C5"/>
      <c r="D5"/>
      <c r="E5" t="s" s="8"/>
    </row>
    <row r="6">
      <c r="A6" t="s" s="11">
        <v>22</v>
      </c>
      <c r="B6" t="s" s="12">
        <v>40</v>
      </c>
      <c r="C6"/>
      <c r="D6"/>
      <c r="E6" t="s" s="8"/>
    </row>
    <row r="7">
      <c r="A7" t="s" s="11">
        <v>23</v>
      </c>
      <c r="B7" t="inlineStr" s="12">
        <is>
          <t>[FOURRER] Composer le bouquet garni selon l'utilisation : base = tiges de persil + thym + laurier. Pour fonds blancs et pochés : ajouter blanc de poireau et céleri en branches. Pour gibelotte : ajouter romarin. Pour légumes secs : ajouter sarriette.</t>
        </is>
      </c>
      <c r="C7"/>
      <c r="D7"/>
      <c r="E7" t="s" s="8"/>
    </row>
    <row r="8">
      <c r="A8" t="s" s="11">
        <v>24</v>
      </c>
      <c r="B8" t="inlineStr" s="12">
        <is>
          <t>[LIER] Lier le bouquet garni en fagot bien serré avec de la ficelle de cuisine. Le rôle des aromates étant de parfumer, des produits de mauvaise qualité ou de fraîcheur insuffisante donnent un très mauvais résultat.</t>
        </is>
      </c>
      <c r="C8"/>
      <c r="D8"/>
      <c r="E8" t="s" s="8"/>
    </row>
    <row r="9">
      <c r="A9" t="s" s="13">
        <v>29</v>
      </c>
      <c r="B9"/>
      <c r="C9"/>
      <c r="D9"/>
      <c r="E9" t="s" s="8"/>
    </row>
  </sheetData>
  <sheetProtection sheet="1"/>
  <mergeCells count="7">
    <mergeCell ref="A1:D1"/>
    <mergeCell ref="A4:D4"/>
    <mergeCell ref="B5:D5"/>
    <mergeCell ref="B6:D6"/>
    <mergeCell ref="B7:D7"/>
    <mergeCell ref="B8:D8"/>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2026-09-15T11:12:26Z</dcterms:created>
  <dc:title>ESTOUFFADE DE BŒUF</dc:title>
  <dc:subject/>
  <dc:creator>CUIS.web</dc:creator>
  <cp:lastModifiedBy/>
  <cp:keywords/>
  <dc:description>Export automatique — moteur récursif d'origine : Bernard Vandendaele</dc:description>
  <cp:category/>
  <dc:language>en-US</dc:language>
  <dcterms:modified xsi:type="dcterms:W3CDTF">2026-09-15T11:12:26Z</dcterms:modified>
  <cp:revision>1</cp:revision>
</cp:coreProperties>
</file>