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OULETTES DE VIANDE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<sst xmlns="http://schemas.openxmlformats.org/spreadsheetml/2006/main" count="37" uniqueCount="37">
  <si>
    <t>BOULETTES DE VIANDE</t>
  </si>
  <si>
    <t>Annotations</t>
  </si>
  <si>
    <t>Quantité souhaitée</t>
  </si>
  <si>
    <t>pc</t>
  </si>
  <si>
    <t>référence : 100 pc</t>
  </si>
  <si>
    <t>BOULETTES DE VIANDE  GRO_CDC_136</t>
  </si>
  <si>
    <t>Ingrédients</t>
  </si>
  <si>
    <t xml:space="preserve">    Oignons émincés 4G</t>
  </si>
  <si>
    <t>kg</t>
  </si>
  <si>
    <t xml:space="preserve">    Ail haché IQF</t>
  </si>
  <si>
    <t xml:space="preserve">    Champignons émincés surgelés</t>
  </si>
  <si>
    <t xml:space="preserve">    PORC (poitrine) sans hachage France extra</t>
  </si>
  <si>
    <t xml:space="preserve">    Fond brun de veau reconstitue (collectivite) — voir l'onglet "Fond brun de veau reconstitue ("</t>
  </si>
  <si>
    <t>lt</t>
  </si>
  <si>
    <t xml:space="preserve">    Farine de blé T55</t>
  </si>
  <si>
    <t xml:space="preserve">    Herbes de Provence</t>
  </si>
  <si>
    <t xml:space="preserve">    Piment de Cayenne</t>
  </si>
  <si>
    <t xml:space="preserve">    Boulettes de boeuf 60% viande surgelees</t>
  </si>
  <si>
    <t xml:space="preserve">    Tomates concassées en dés (boîte)</t>
  </si>
  <si>
    <t xml:space="preserve">    Olive verte en rondelles boite 3/1</t>
  </si>
  <si>
    <t>u</t>
  </si>
  <si>
    <t xml:space="preserve">    Persil plat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</si>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</sst>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B2*0.025</f>
        <v>2.5</v>
      </c>
      <c r="D6" t="s">
        <v>8</v>
      </c>
      <c r="E6" t="s" s="8"/>
    </row>
    <row r="7">
      <c r="A7"/>
      <c r="B7" t="s">
        <v>9</v>
      </c>
      <c r="C7" s="10">
        <f>B2*0.0025</f>
        <v>0.25</v>
      </c>
      <c r="D7" t="s">
        <v>8</v>
      </c>
      <c r="E7" t="s" s="8"/>
    </row>
    <row r="8">
      <c r="A8"/>
      <c r="B8" t="s">
        <v>10</v>
      </c>
      <c r="C8" s="10">
        <f>B2*0.05</f>
        <v>5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B2*0.03</f>
        <v>3</v>
      </c>
      <c r="D10" t="s">
        <v>13</v>
      </c>
      <c r="E10" t="s" s="8"/>
    </row>
    <row r="11">
      <c r="A11"/>
      <c r="B11" t="s">
        <v>14</v>
      </c>
      <c r="C11" s="10">
        <f>B2*0.0035</f>
        <v>0.35</v>
      </c>
      <c r="D11" t="s">
        <v>8</v>
      </c>
      <c r="E11" t="s" s="8"/>
    </row>
    <row r="12">
      <c r="A12"/>
      <c r="B12" t="s">
        <v>15</v>
      </c>
      <c r="C12" s="10">
        <f>B2*0.0001</f>
        <v>0.01</v>
      </c>
      <c r="D12" t="s">
        <v>8</v>
      </c>
      <c r="E12" t="s" s="8"/>
    </row>
    <row r="13">
      <c r="A13"/>
      <c r="B13" t="s">
        <v>16</v>
      </c>
      <c r="C13" s="10">
        <f>B2*0.00002</f>
        <v>0.002</v>
      </c>
      <c r="D13" t="s">
        <v>8</v>
      </c>
      <c r="E13" t="s" s="8"/>
    </row>
    <row r="14">
      <c r="A14"/>
      <c r="B14" t="s">
        <v>17</v>
      </c>
      <c r="C14" s="10">
        <f>B2*0.14</f>
        <v>14</v>
      </c>
      <c r="D14" t="s">
        <v>8</v>
      </c>
      <c r="E14" t="s" s="8"/>
    </row>
    <row r="15">
      <c r="A15"/>
      <c r="B15" t="s">
        <v>18</v>
      </c>
      <c r="C15" s="10">
        <f>B2*0.024</f>
        <v>2.4</v>
      </c>
      <c r="D15" t="s">
        <v>8</v>
      </c>
      <c r="E15" t="s" s="8"/>
    </row>
    <row r="16">
      <c r="A16"/>
      <c r="B16" t="s">
        <v>19</v>
      </c>
      <c r="C16" s="10">
        <f>B2*0.01</f>
        <v>1</v>
      </c>
      <c r="D16" t="s">
        <v>20</v>
      </c>
      <c r="E16" t="s" s="8"/>
    </row>
    <row r="17">
      <c r="A17"/>
      <c r="B17" t="s">
        <v>21</v>
      </c>
      <c r="C17" s="10">
        <f>B2*0.003</f>
        <v>0.3</v>
      </c>
      <c r="D17" t="s">
        <v>8</v>
      </c>
      <c r="E17" t="s" s="8"/>
    </row>
    <row r="18">
      <c r="A18"/>
      <c r="B18"/>
      <c r="C18"/>
      <c r="D18"/>
      <c r="E18" t="s" s="8"/>
    </row>
    <row r="19">
      <c r="A19" t="s" s="11">
        <v>22</v>
      </c>
      <c r="B19" t="inlineStr" s="12">
        <is>
          <t>[METTRE EN PLACE] Mise en place du poste de travail S 1 - Vérifier les D.L.C.,peser les denrées,sélectionner le matériel nécessaire. - Laver et désinfecter le matériel et le poste de travail en suivant les protocoles.</t>
        </is>
      </c>
      <c r="C19"/>
      <c r="D19"/>
      <c r="E19" t="s" s="8"/>
    </row>
    <row r="20">
      <c r="A20" t="s" s="11">
        <v>23</v>
      </c>
      <c r="B20" t="inlineStr" s="12">
        <is>
          <t>[PRÉPARER] Préparations préliminaires - Déconditionner les boulettes de viande suivant la procédure.Evaluer le nombre de boulettes pour définir la quantité par portion.Réserver au froid. - Déconditionner les boîtes de conserve suivant la procédure.Réserver séparément au froid les différents éléments dans des calottes ou des bacs GN. - Laver,désinfecter et effeuiller le persil plat.Réserver au froid. - Parer et détailler en lardons la poitrine fraîche.Réserver dans un bac GN 1/1 H 45 L perforé. - Passer les lardons au four à la vapeur,durant 5 minutes.Laisser s’égoutter dans le g four.</t>
        </is>
      </c>
      <c r="C20"/>
      <c r="D20"/>
      <c r="E20" t="s" s="8"/>
    </row>
    <row r="21">
      <c r="A21" t="s" s="11">
        <v>24</v>
      </c>
      <c r="B21" t="inlineStr" s="12">
        <is>
          <t>[RÉALISER] Réaliser le jus de veau lié - Dans une russe,réaliser le jus de veau lié,à partir de fond déshydraté,en se reportant aux recommandations du fabricant.Réserver au chaud en attente d’utilisation.</t>
        </is>
      </c>
      <c r="C21"/>
      <c r="D21"/>
      <c r="E21" t="s" s="8"/>
    </row>
    <row r="22">
      <c r="A22" t="s" s="11">
        <v>25</v>
      </c>
      <c r="B22" t="inlineStr" s="12">
        <is>
          <t>[SAUTER] Faire revenir les boulettes Première méthode - Dans la sauteuse,faire rissoler vivement à l’huile les boulettes de viande. - Égoutter les boulettes dans des bacs GN 1/1 H 100 perforés,doublés de bacs pleins. - Dégraisser le fond de la sauteuse et éliminer les particules carbonisées. Deuxième méthode - Préchauffer le four sur la position chaleur sèche à +180 °C. - Répartir les boulettes dans 6 bacs GN 1/1 H 65 sur une hauteur. - Enfourner et faire saisir les boulettes.Eventuellement remuer les bacs pour faciliter le dorage des boulettes sur toutes les faces.</t>
        </is>
      </c>
      <c r="C22"/>
      <c r="D22"/>
      <c r="E22" t="s" s="8"/>
    </row>
    <row r="23">
      <c r="A23" t="s" s="11">
        <v>26</v>
      </c>
      <c r="B23" t="inlineStr" s="12">
        <is>
          <t>[SAUTER] Marquer la cuisson des boulettes - Dans la même sauteuse,faire revenir à l’huile,les oignons.Ajouter les lardons «blanchis». - Singer et faire blondir légèrement la farine. - Ajouter la tomate concassée,le jus de veau,les champignons,les olives,les herbes de Provence,l’ail haché et l’assaisonnement. - Porter à ébullition.Réduire la source de chaleur et laisser mijoter durant 5 minutes. Pour la cuisson en sauteuse - Dans la sauteuse,ajouter les boulettes de viande au fond de cuisson et à la garniture. - Poser la sonde de cuisson au cœur d’une boulette et laisser mijoter. - Vérifier et au besoin rectifier l’assaisonnement. - Atteindre la température de + 78 °C au cœur de la boulette au terme de la cuisson. - Respecter la procédure de fin de cuisson. Pour la cuisson au four - Préchauffer le four sur la position chaleur mixte à + 160 °C. - Verser le fond de cuisson et la garniture sur les boulettes se trouvant dans les bacs ir ayant servi à leur dorage au four. - Procéder comme ci-dessus pour la cuisson et le contrôle de fin de cuisson.</t>
        </is>
      </c>
      <c r="C23"/>
      <c r="D23"/>
      <c r="E23" t="s" s="8"/>
    </row>
    <row r="24">
      <c r="A24" t="s" s="11">
        <v>27</v>
      </c>
      <c r="B24" t="inlineStr" s="12">
        <is>
          <t>[DÉCANTER] Décanter les boulettes - Dans le cas de la cuisson en sauteuse, décanter les boulettes dans 4 bacs GN1/1H100. - Répartir la sauce et la garniture sur les boulettes.Couvrir. - Stocker en armoire chaude et maintenir la température à cœur à + 63 °C en attente de consommation.</t>
        </is>
      </c>
      <c r="C24"/>
      <c r="D24"/>
      <c r="E24" t="s" s="8"/>
    </row>
    <row r="25">
      <c r="A25" t="s" s="11">
        <v>28</v>
      </c>
      <c r="B25" t="inlineStr" s="12">
        <is>
          <t>[DRESSER] Dresser et servir - Servir la quantité de boulettes prévue pour la portion avec la garniture et la sauce. - Décorer avec quelques feuilles de persil plat sur le dessus. - Accompagner de riz pilaf ou créole,d’un tian de légumes,de pâtes,etc.</t>
        </is>
      </c>
      <c r="C25"/>
      <c r="D25"/>
      <c r="E25" t="s" s="8"/>
    </row>
    <row r="26">
      <c r="A26" t="s" s="13">
        <v>29</v>
      </c>
      <c r="B26"/>
      <c r="C26"/>
      <c r="D26"/>
      <c r="E26" t="s" s="8"/>
    </row>
  </sheetData>
  <sheetProtection sheet="1"/>
  <mergeCells count="10">
    <mergeCell ref="A1:D1"/>
    <mergeCell ref="A4:D4"/>
    <mergeCell ref="B19:D19"/>
    <mergeCell ref="B20:D20"/>
    <mergeCell ref="B21:D21"/>
    <mergeCell ref="B22:D22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3</v>
      </c>
      <c r="C2" t="s">
        <v>13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B2*0.975</f>
        <v>2.925</v>
      </c>
      <c r="D6" t="s">
        <v>13</v>
      </c>
      <c r="E6" t="s" s="8"/>
    </row>
    <row r="7">
      <c r="A7"/>
      <c r="B7" t="s">
        <v>35</v>
      </c>
      <c r="C7" s="10">
        <f>B2*0.025</f>
        <v>0.075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36</v>
      </c>
      <c r="C9"/>
      <c r="D9"/>
      <c r="E9" t="s" s="8"/>
    </row>
    <row r="10">
      <c r="A10" t="s" s="13">
        <v>29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2026-09-15T11:10:19Z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2026-09-15T11:10:19Z</dcterms:modified>
  <cp:revision>1</cp:revision>
</cp:coreProperties>
</file>