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<sst xmlns="http://schemas.openxmlformats.org/spreadsheetml/2006/main" count="125" uniqueCount="125">
  <si>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</si>
  <si>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</si>
  <si>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BOULETTES DE VIANDE</t>
  </si>
  <si>
    <t>Code</t>
  </si>
  <si>
    <t>GRO_CDC_136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</si>
  <si>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</si>
  <si>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</si>
  <si>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</si>
  <si>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</si>
  <si>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</si>
  <si>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</si>
  <si>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</si>
  <si>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</si>
  <si>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</si>
  <si>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</si>
  <si>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</si>
  <si>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</si>
  <si>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</si>
  <si>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</si>
  <si>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</si>
  <si>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</si>
  <si>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</si>
  <si>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</si>
  <si>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</si>
  <si>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</si>
  <si>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</si>
  <si>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</si>
  <si>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</si>
  <si>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</si>
  <si>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</si>
  <si>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</si>
  <si>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CONS-TOMATE-CUB</t>
  </si>
  <si>
    <t>Tomates concassées en dés (boîte)</t>
  </si>
  <si>
    <t>Conserves de légumes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</si>
  <si>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</si>
  <si>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</si>
  <si>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</si>
  <si>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</si>
  <si>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</si>
  <si>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</si>
  <si>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</si>
  <si>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</si>
  <si>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MEL-HERBES-PRO</t>
  </si>
  <si>
    <t>Herbes de Provence</t>
  </si>
  <si>
    <t>Mélanges et épices composées</t>
  </si>
  <si>
    <t>OLIVE-VER-ROND31</t>
  </si>
  <si>
    <t>Olive verte en rondelles boite 3/1</t>
  </si>
  <si>
    <t>Conserves légumes et poissons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</si>
  <si>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</si>
  <si>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</si>
  <si>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</si>
  <si>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</si>
  <si>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</si>
  <si>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</si>
  <si>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</si>
  <si>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00POT_MP023</t>
  </si>
  <si>
    <t>Persil plat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</si>
  <si>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</si>
  <si>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</si>
  <si>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</si>
  <si>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</si>
  <si>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</si>
  <si>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</si>
  <si>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</si>
  <si>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RNMS00784</t>
  </si>
  <si>
    <t>Champignons émincés surgelés</t>
  </si>
  <si>
    <t>Pommes de terre surgelées</t>
  </si>
  <si>
    <t>BOULETTE-BOEUF</t>
  </si>
  <si>
    <t>Boulettes de boeuf 60% viande surgelees</t>
  </si>
  <si>
    <t>Viandes surgelées</t>
  </si>
  <si>
    <t>RNM0230154</t>
  </si>
  <si>
    <t>PORC (poitrine) sans hachage France extra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</si>
  <si>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</si>
  <si>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</si>
  <si>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</si>
  <si>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</si>
  <si>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</si>
  <si>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</si>
  <si>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</si>
  <si>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</si>
  <si>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Oignons émincés 4G</t>
  </si>
  <si>
    <t>matiere</t>
  </si>
  <si>
    <t xml:space="preserve">    ↳ Ail haché IQF</t>
  </si>
  <si>
    <t xml:space="preserve">    ↳ Champignons émincés surgelés</t>
  </si>
  <si>
    <t xml:space="preserve">    ↳ PORC (poitrine) sans hachage France extra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</si>
  <si>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</si>
  <si>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</si>
  <si>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</si>
  <si>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</si>
  <si>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</si>
  <si>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Herbes de Provence</t>
  </si>
  <si>
    <t xml:space="preserve">    ↳ Piment de Cayenne</t>
  </si>
  <si>
    <t xml:space="preserve">    ↳ Boulettes de boeuf 60% viande surgelees</t>
  </si>
  <si>
    <t xml:space="preserve">    ↳ Tomates concassées en dés (boîte)</t>
  </si>
  <si>
    <t xml:space="preserve">    ↳ Olive verte en rondelles boite 3/1</t>
  </si>
  <si>
    <t xml:space="preserve">    ↳ Persil plat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</si>
  <si>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</si>
  <si>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</si>
  <si>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</si>
  <si>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</si>
  <si>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</si>
  <si>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</si>
  <si>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</si>
  <si>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</si>
  <si>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55 min (cuisson)</t>
  </si>
  <si>
    <t>RÉALISER</t>
  </si>
  <si>
    <t>SAUTER</t>
  </si>
  <si>
    <t>98 min (cuisson)</t>
  </si>
  <si>
    <t>5 min (cuisson)</t>
  </si>
  <si>
    <t>DÉCANTER</t>
  </si>
  <si>
    <t>70 min (repos)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</si>
  <si>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</si>
  <si>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</si>
  <si>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</si>
  <si>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</si>
  <si>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BOULETTES DE VIANDE</t>
  </si>
  <si>
    <t>BOULETTES DE VIANDE  GRO_CDC_136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</si>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</sst>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146.214375</v>
      </c>
    </row>
    <row r="12">
      <c r="A12" t="s" s="3">
        <v>16</v>
      </c>
      <c r="B12" s="4">
        <v>1.46214375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146.214375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2.4</v>
      </c>
      <c r="E7" s="11">
        <f>D7*$B$2</f>
        <v>2.4</v>
      </c>
      <c r="F7" t="s">
        <v>34</v>
      </c>
      <c r="G7" s="4">
        <f>E7*1.15</f>
        <v>2.76</v>
      </c>
    </row>
    <row r="8">
      <c r="A8" t="s" s="12">
        <v>35</v>
      </c>
      <c r="B8" t="s">
        <v>36</v>
      </c>
      <c r="C8" t="s">
        <v>37</v>
      </c>
      <c r="D8" s="9">
        <v>2.925</v>
      </c>
      <c r="E8" s="11">
        <f>D8*$B$2</f>
        <v>2.925</v>
      </c>
      <c r="F8" t="s">
        <v>38</v>
      </c>
      <c r="G8" s="4">
        <f>E8*0.003</f>
        <v>0.008775</v>
      </c>
    </row>
    <row r="9">
      <c r="A9" t="s">
        <v>39</v>
      </c>
      <c r="B9" t="s">
        <v>40</v>
      </c>
      <c r="C9" t="s">
        <v>41</v>
      </c>
      <c r="D9" s="9">
        <v>0.002</v>
      </c>
      <c r="E9" s="11">
        <f>D9*$B$2</f>
        <v>0.002</v>
      </c>
      <c r="F9" t="s">
        <v>34</v>
      </c>
      <c r="G9" s="4">
        <f>E9*9.8</f>
        <v>0.0196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34</v>
      </c>
      <c r="G10" s="4">
        <f>E10*9.5</f>
        <v>0.095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48</v>
      </c>
      <c r="G11" s="4">
        <f>E11*8.9</f>
        <v>8.9</v>
      </c>
    </row>
    <row r="12">
      <c r="A12" t="s">
        <v>49</v>
      </c>
      <c r="B12" t="s">
        <v>50</v>
      </c>
      <c r="C12" t="s">
        <v>51</v>
      </c>
      <c r="D12" s="9">
        <v>0.35</v>
      </c>
      <c r="E12" s="11">
        <f>D12*$B$2</f>
        <v>0.35</v>
      </c>
      <c r="F12" t="s">
        <v>34</v>
      </c>
      <c r="G12" s="4">
        <f>E12*0.56</f>
        <v>0.196</v>
      </c>
    </row>
    <row r="13">
      <c r="A13" t="s">
        <v>52</v>
      </c>
      <c r="B13" t="s">
        <v>53</v>
      </c>
      <c r="C13" t="s">
        <v>54</v>
      </c>
      <c r="D13" s="9">
        <v>0.075</v>
      </c>
      <c r="E13" s="11">
        <f>D13*$B$2</f>
        <v>0.075</v>
      </c>
      <c r="F13" t="s">
        <v>34</v>
      </c>
      <c r="G13" s="4">
        <f>E13*0</f>
        <v>0</v>
      </c>
    </row>
    <row r="14">
      <c r="A14" t="s">
        <v>55</v>
      </c>
      <c r="B14" t="s">
        <v>56</v>
      </c>
      <c r="C14" t="s">
        <v>57</v>
      </c>
      <c r="D14" s="9">
        <v>0.3</v>
      </c>
      <c r="E14" s="11">
        <f>D14*$B$2</f>
        <v>0.3</v>
      </c>
      <c r="F14" t="s">
        <v>34</v>
      </c>
      <c r="G14" s="4">
        <f>E14*6</f>
        <v>1.8</v>
      </c>
    </row>
    <row r="15">
      <c r="A15" t="s">
        <v>58</v>
      </c>
      <c r="B15" t="s">
        <v>59</v>
      </c>
      <c r="C15" t="s">
        <v>60</v>
      </c>
      <c r="D15" s="9">
        <v>2.5</v>
      </c>
      <c r="E15" s="11">
        <f>D15*$B$2</f>
        <v>2.5</v>
      </c>
      <c r="F15" t="s">
        <v>34</v>
      </c>
      <c r="G15" s="4">
        <f>E15*4.32</f>
        <v>10.8</v>
      </c>
    </row>
    <row r="16">
      <c r="A16" t="s">
        <v>61</v>
      </c>
      <c r="B16" t="s">
        <v>62</v>
      </c>
      <c r="C16" t="s">
        <v>63</v>
      </c>
      <c r="D16" s="9">
        <v>0.25</v>
      </c>
      <c r="E16" s="11">
        <f>D16*$B$2</f>
        <v>0.25</v>
      </c>
      <c r="F16" t="s">
        <v>34</v>
      </c>
      <c r="G16" s="4">
        <f>E16*9.26</f>
        <v>2.315</v>
      </c>
    </row>
    <row r="17">
      <c r="A17" t="s">
        <v>64</v>
      </c>
      <c r="B17" t="s">
        <v>65</v>
      </c>
      <c r="C17" t="s">
        <v>66</v>
      </c>
      <c r="D17" s="9">
        <v>5</v>
      </c>
      <c r="E17" s="11">
        <f>D17*$B$2</f>
        <v>5</v>
      </c>
      <c r="F17" t="s">
        <v>34</v>
      </c>
      <c r="G17" s="4">
        <f>E17*2.98</f>
        <v>14.9</v>
      </c>
    </row>
    <row r="18">
      <c r="A18" t="s">
        <v>67</v>
      </c>
      <c r="B18" t="s">
        <v>68</v>
      </c>
      <c r="C18" t="s">
        <v>69</v>
      </c>
      <c r="D18" s="9">
        <v>14</v>
      </c>
      <c r="E18" s="11">
        <f>D18*$B$2</f>
        <v>14</v>
      </c>
      <c r="F18" t="s">
        <v>34</v>
      </c>
      <c r="G18" s="4">
        <f>E18*6.9</f>
        <v>96.6</v>
      </c>
    </row>
    <row r="19">
      <c r="A19" t="s">
        <v>70</v>
      </c>
      <c r="B19" t="s">
        <v>71</v>
      </c>
      <c r="C19" t="s">
        <v>72</v>
      </c>
      <c r="D19" s="9">
        <v>2</v>
      </c>
      <c r="E19" s="11">
        <f>D19*$B$2</f>
        <v>2</v>
      </c>
      <c r="F19" t="s">
        <v>34</v>
      </c>
      <c r="G19" s="4">
        <f>E19*3.91</f>
        <v>7.82</v>
      </c>
    </row>
    <row r="20">
      <c r="A20"/>
      <c r="B20"/>
      <c r="C20"/>
      <c r="D20"/>
      <c r="E20"/>
      <c r="F20" t="s" s="3">
        <v>73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24</v>
      </c>
      <c r="F2" t="s">
        <v>79</v>
      </c>
    </row>
    <row r="3">
      <c r="A3">
        <v>1</v>
      </c>
      <c r="B3" t="s">
        <v>80</v>
      </c>
      <c r="C3" t="s">
        <v>81</v>
      </c>
      <c r="D3" s="11">
        <v>2.5</v>
      </c>
      <c r="E3" t="s">
        <v>34</v>
      </c>
      <c r="F3" t="s">
        <v>60</v>
      </c>
    </row>
    <row r="4">
      <c r="A4">
        <v>1</v>
      </c>
      <c r="B4" t="s">
        <v>82</v>
      </c>
      <c r="C4" t="s">
        <v>81</v>
      </c>
      <c r="D4" s="11">
        <v>0.25</v>
      </c>
      <c r="E4" t="s">
        <v>34</v>
      </c>
      <c r="F4" t="s">
        <v>63</v>
      </c>
    </row>
    <row r="5">
      <c r="A5">
        <v>1</v>
      </c>
      <c r="B5" t="s">
        <v>83</v>
      </c>
      <c r="C5" t="s">
        <v>81</v>
      </c>
      <c r="D5" s="11">
        <v>5</v>
      </c>
      <c r="E5" t="s">
        <v>34</v>
      </c>
      <c r="F5" t="s">
        <v>66</v>
      </c>
    </row>
    <row r="6">
      <c r="A6">
        <v>1</v>
      </c>
      <c r="B6" t="s">
        <v>84</v>
      </c>
      <c r="C6" t="s">
        <v>81</v>
      </c>
      <c r="D6" s="11">
        <v>2</v>
      </c>
      <c r="E6" t="s">
        <v>34</v>
      </c>
      <c r="F6" t="s">
        <v>72</v>
      </c>
    </row>
    <row r="7">
      <c r="A7">
        <v>1</v>
      </c>
      <c r="B7" t="s">
        <v>85</v>
      </c>
      <c r="C7" t="s">
        <v>78</v>
      </c>
      <c r="D7" s="11">
        <v>3</v>
      </c>
      <c r="E7" t="s">
        <v>38</v>
      </c>
      <c r="F7" t="s">
        <v>86</v>
      </c>
    </row>
    <row r="8">
      <c r="A8">
        <v>2</v>
      </c>
      <c r="B8" t="s">
        <v>87</v>
      </c>
      <c r="C8" t="s">
        <v>81</v>
      </c>
      <c r="D8" s="11">
        <v>2.925</v>
      </c>
      <c r="E8" t="s">
        <v>38</v>
      </c>
      <c r="F8" t="s">
        <v>37</v>
      </c>
    </row>
    <row r="9">
      <c r="A9">
        <v>2</v>
      </c>
      <c r="B9" t="s">
        <v>88</v>
      </c>
      <c r="C9" t="s">
        <v>81</v>
      </c>
      <c r="D9" s="11">
        <v>0.075</v>
      </c>
      <c r="E9" t="s">
        <v>34</v>
      </c>
      <c r="F9" t="s">
        <v>54</v>
      </c>
    </row>
    <row r="10">
      <c r="A10">
        <v>1</v>
      </c>
      <c r="B10" t="s">
        <v>89</v>
      </c>
      <c r="C10" t="s">
        <v>81</v>
      </c>
      <c r="D10" s="11">
        <v>0.35</v>
      </c>
      <c r="E10" t="s">
        <v>34</v>
      </c>
      <c r="F10" t="s">
        <v>51</v>
      </c>
    </row>
    <row r="11">
      <c r="A11">
        <v>1</v>
      </c>
      <c r="B11" t="s">
        <v>90</v>
      </c>
      <c r="C11" t="s">
        <v>81</v>
      </c>
      <c r="D11" s="11">
        <v>0.01</v>
      </c>
      <c r="E11" t="s">
        <v>34</v>
      </c>
      <c r="F11" t="s">
        <v>44</v>
      </c>
    </row>
    <row r="12">
      <c r="A12">
        <v>1</v>
      </c>
      <c r="B12" t="s">
        <v>91</v>
      </c>
      <c r="C12" t="s">
        <v>81</v>
      </c>
      <c r="D12" s="11">
        <v>0.002</v>
      </c>
      <c r="E12" t="s">
        <v>34</v>
      </c>
      <c r="F12" t="s">
        <v>41</v>
      </c>
    </row>
    <row r="13">
      <c r="A13">
        <v>1</v>
      </c>
      <c r="B13" t="s">
        <v>92</v>
      </c>
      <c r="C13" t="s">
        <v>81</v>
      </c>
      <c r="D13" s="11">
        <v>14</v>
      </c>
      <c r="E13" t="s">
        <v>34</v>
      </c>
      <c r="F13" t="s">
        <v>69</v>
      </c>
    </row>
    <row r="14">
      <c r="A14">
        <v>1</v>
      </c>
      <c r="B14" t="s">
        <v>93</v>
      </c>
      <c r="C14" t="s">
        <v>81</v>
      </c>
      <c r="D14" s="11">
        <v>2.4</v>
      </c>
      <c r="E14" t="s">
        <v>34</v>
      </c>
      <c r="F14" t="s">
        <v>33</v>
      </c>
    </row>
    <row r="15">
      <c r="A15">
        <v>1</v>
      </c>
      <c r="B15" t="s">
        <v>94</v>
      </c>
      <c r="C15" t="s">
        <v>81</v>
      </c>
      <c r="D15" s="11">
        <v>1</v>
      </c>
      <c r="E15" t="s">
        <v>48</v>
      </c>
      <c r="F15" t="s">
        <v>47</v>
      </c>
    </row>
    <row r="16">
      <c r="A16">
        <v>1</v>
      </c>
      <c r="B16" t="s">
        <v>95</v>
      </c>
      <c r="C16" t="s">
        <v>81</v>
      </c>
      <c r="D16" s="11">
        <v>0.3</v>
      </c>
      <c r="E16" t="s">
        <v>34</v>
      </c>
      <c r="F16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Mise en place du poste de travail S 1 -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Préparations préliminaires - Déconditionner les boulettes de viande suivant la procédure.Evaluer le nombre de boulettes pour définir la quantité par portion.Réserver au froid. - Déconditionner les boîtes de conserve suivant la procédure.Réserver séparément au froid les différents éléments dans des calottes ou des bacs GN. - Laver,désinfecter et effeuiller le persil plat.Réserver au froid. - Parer et détailler en lardons la poitrine fraîche.Réserver dans un bac GN 1/1 H 45 L perforé. - Passer les lardons au four à la vapeur,durant 5 minutes.Laisser s’égoutter dans le g four.</t>
        </is>
      </c>
      <c r="E3" t="s" s="14"/>
      <c r="F3" t="s">
        <v>104</v>
      </c>
    </row>
    <row r="4">
      <c r="A4" t="s">
        <v>2</v>
      </c>
      <c r="B4">
        <v>3</v>
      </c>
      <c r="C4" t="s">
        <v>105</v>
      </c>
      <c r="D4" t="inlineStr" s="14">
        <is>
          <t>Réaliser le jus de veau lié - Dans une russe,réaliser le jus de veau lié,à partir de fond déshydraté,en se reportant aux recommandations du fabricant.Réserver au chaud en attente d’utilisation.</t>
        </is>
      </c>
      <c r="E4" t="s" s="14"/>
      <c r="F4"/>
    </row>
    <row r="5">
      <c r="A5" t="s">
        <v>2</v>
      </c>
      <c r="B5">
        <v>4</v>
      </c>
      <c r="C5" t="s">
        <v>106</v>
      </c>
      <c r="D5" t="inlineStr" s="14">
        <is>
          <t>Faire revenir les boulettes Première méthode - Dans la sauteuse,faire rissoler vivement à l’huile les boulettes de viande. - Égoutter les boulettes dans des bacs GN 1/1 H 100 perforés,doublés de bacs pleins. - Dégraisser le fond de la sauteuse et éliminer les particules carbonisées. Deuxième méthode - Préchauffer le four sur la position chaleur sèche à +180 °C. - Répartir les boulettes dans 6 bacs GN 1/1 H 65 sur une hauteur. - Enfourner et faire saisir les boulettes.Eventuellement remuer les bacs pour faciliter le dorage des boulettes sur toutes les faces.</t>
        </is>
      </c>
      <c r="E5" t="s" s="14"/>
      <c r="F5" t="s">
        <v>107</v>
      </c>
    </row>
    <row r="6">
      <c r="A6" t="s">
        <v>2</v>
      </c>
      <c r="B6">
        <v>5</v>
      </c>
      <c r="C6" t="s">
        <v>106</v>
      </c>
      <c r="D6" t="inlineStr" s="14">
        <is>
          <t>Marquer la cuisson des boulettes - Dans la même sauteuse,faire revenir à l’huile,les oignons.Ajouter les lardons «blanchis». - Singer et faire blondir légèrement la farine. - Ajouter la tomate concassée,le jus de veau,les champignons,les olives,les herbes de Provence,l’ail haché et l’assaisonnement. - Porter à ébullition.Réduire la source de chaleur et laisser mijoter durant 5 minutes. Pour la cuisson en sauteuse - Dans la sauteuse,ajouter les boulettes de viande au fond de cuisson et à la garniture. - Poser la sonde de cuisson au cœur d’une boulette et laisser mijoter. - Vérifier et au besoin rectifier l’assaisonnement. - Atteindre la température de + 78 °C au cœur de la boulette au terme de la cuisson. - Respecter la procédure de fin de cuisson. Pour la cuisson au four - Préchauffer le four sur la position chaleur mixte à + 160 °C. - Verser le fond de cuisson et la garniture sur les boulettes se trouvant dans les bacs ir ayant servi à leur dorage au four. - Procéder comme ci-dessus pour la cuisson et le contrôle de fin de cuisson.</t>
        </is>
      </c>
      <c r="E6" t="s" s="14"/>
      <c r="F6" t="s">
        <v>108</v>
      </c>
    </row>
    <row r="7">
      <c r="A7" t="s">
        <v>2</v>
      </c>
      <c r="B7">
        <v>6</v>
      </c>
      <c r="C7" t="s">
        <v>109</v>
      </c>
      <c r="D7" t="inlineStr" s="14">
        <is>
          <t>Décanter les boulettes - Dans le cas de la cuisson en sauteuse, décanter les boulettes dans 4 bacs GN1/1H100. - Répartir la sauce et la garniture sur les boulettes.Couvrir. - Stocker en armoire chaude et maintenir la température à cœur à + 63 °C en attente de consommation.</t>
        </is>
      </c>
      <c r="E7" t="s" s="14"/>
      <c r="F7" t="s">
        <v>110</v>
      </c>
    </row>
    <row r="8">
      <c r="A8" t="s">
        <v>2</v>
      </c>
      <c r="B8">
        <v>7</v>
      </c>
      <c r="C8" t="s">
        <v>111</v>
      </c>
      <c r="D8" t="inlineStr" s="14">
        <is>
          <t>Dresser et servir - Servir la quantité de boulettes prévue pour la portion avec la garniture et la sauce. - Décorer avec quelques feuilles de persil plat sur le dessus. - Accompagner de riz pilaf ou créole,d’un tian de légumes,de pâtes,etc.</t>
        </is>
      </c>
      <c r="E8" t="s" s="14"/>
      <c r="F8"/>
    </row>
    <row r="9">
      <c r="A9" t="s">
        <v>112</v>
      </c>
      <c r="B9">
        <v>1</v>
      </c>
      <c r="C9" t="s">
        <v>113</v>
      </c>
      <c r="D9" t="s" s="14">
        <v>114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115</v>
      </c>
      <c r="B1"/>
      <c r="C1"/>
      <c r="D1"/>
    </row>
    <row r="2">
      <c r="A2" t="str" s="15">
        <f>"GRO_CDC_136 · GRO.VIANDES · référence : "&amp;Besoins!B3&amp;" "&amp;Besoins!C3&amp;" · multiplicateur réglable sur la feuille ""Besoins"""</f>
        <v>GRO_CDC_136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 t="s" s="17">
        <v>117</v>
      </c>
      <c r="B5" t="str" s="14">
        <f>"[METTRE EN PLACE] "&amp;Procedure!D2</f>
        <v>[METTRE EN PLACE] Mise en place du poste de travail S 1 -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118</v>
      </c>
      <c r="B6" t="str" s="14">
        <f>"[PRÉPARER] "&amp;Procedure!D3</f>
        <v>[PRÉPARER] Préparations préliminaires - Déconditionner les boulettes de viande suivant la procédure.Evaluer le nombre de boulettes pour définir la quantité par portion.Réserver au froid. - Déconditionner les boîtes de conserve suivant la procédure.Réserver séparément au froid les différents éléments dans des calottes ou des bacs GN. - Laver,désinfecter et effeuiller le persil plat.Réserver au froid. - Parer et détailler en lardons la poitrine fraîche.Réserver dans un bac GN 1/1 H 45 L perforé. - Passer les lardons au four à la vapeur,durant 5 minutes.Laisser s’égoutter dans le g four.</v>
      </c>
      <c r="C6"/>
      <c r="D6"/>
    </row>
    <row r="7">
      <c r="A7" t="s" s="17">
        <v>119</v>
      </c>
      <c r="B7" t="str" s="14">
        <f>"[RÉALISER] "&amp;Procedure!D4</f>
        <v>[RÉALISER] Réaliser le jus de veau lié - Dans une russe,réaliser le jus de veau lié,à partir de fond déshydraté,en se reportant aux recommandations du fabricant.Réserver au chaud en attente d’utilisation.</v>
      </c>
      <c r="C7"/>
      <c r="D7"/>
    </row>
    <row r="8">
      <c r="A8" t="s" s="17">
        <v>120</v>
      </c>
      <c r="B8" t="str" s="14">
        <f>"[SAUTER] "&amp;Procedure!D5</f>
        <v>[SAUTER] Faire revenir les boulettes Première méthode - Dans la sauteuse,faire rissoler vivement à l’huile les boulettes de viande. - Égoutter les boulettes dans des bacs GN 1/1 H 100 perforés,doublés de bacs pleins. - Dégraisser le fond de la sauteuse et éliminer les particules carbonisées. Deuxième méthode - Préchauffer le four sur la position chaleur sèche à +180 °C. - Répartir les boulettes dans 6 bacs GN 1/1 H 65 sur une hauteur. - Enfourner et faire saisir les boulettes.Eventuellement remuer les bacs pour faciliter le dorage des boulettes sur toutes les faces.</v>
      </c>
      <c r="C8"/>
      <c r="D8"/>
    </row>
    <row r="9">
      <c r="A9" t="s" s="17">
        <v>121</v>
      </c>
      <c r="B9" t="str" s="14">
        <f>"[SAUTER] "&amp;Procedure!D6</f>
        <v>[SAUTER] Marquer la cuisson des boulettes - Dans la même sauteuse,faire revenir à l’huile,les oignons.Ajouter les lardons «blanchis». - Singer et faire blondir légèrement la farine. - Ajouter la tomate concassée,le jus de veau,les champignons,les olives,les herbes de Provence,l’ail haché et l’assaisonnement. - Porter à ébullition.Réduire la source de chaleur et laisser mijoter durant 5 minutes. Pour la cuisson en sauteuse - Dans la sauteuse,ajouter les boulettes de viande au fond de cuisson et à la garniture. - Poser la sonde de cuisson au cœur d’une boulette et laisser mijoter. - Vérifier et au besoin rectifier l’assaisonnement. - Atteindre la température de + 78 °C au cœur de la boulette au terme de la cuisson. - Respecter la procédure de fin de cuisson. Pour la cuisson au four - Préchauffer le four sur la position chaleur mixte à + 160 °C. - Verser le fond de cuisson et la garniture sur les boulettes se trouvant dans les bacs ir ayant servi à leur dorage au four. - Procéder comme ci-dessus pour la cuisson et le contrôle de fin de cuisson.</v>
      </c>
      <c r="C9"/>
      <c r="D9"/>
    </row>
    <row r="10">
      <c r="A10" t="s" s="17">
        <v>122</v>
      </c>
      <c r="B10" t="str" s="14">
        <f>"[DÉCANTER] "&amp;Procedure!D7</f>
        <v>[DÉCANTER] Décanter les boulettes - Dans le cas de la cuisson en sauteuse, décanter les boulettes dans 4 bacs GN1/1H100. - Répartir la sauce et la garniture sur les boulettes.Couvrir. - Stocker en armoire chaude et maintenir la température à cœur à + 63 °C en attente de consommation.</v>
      </c>
      <c r="C10"/>
      <c r="D10"/>
    </row>
    <row r="11">
      <c r="A11" t="s" s="17">
        <v>123</v>
      </c>
      <c r="B11" t="str" s="14">
        <f>"[DRESSER] "&amp;Procedure!D8</f>
        <v>[DRESSER] Dresser et servir - Servir la quantité de boulettes prévue pour la portion avec la garniture et la sauce. - Décorer avec quelques feuilles de persil plat sur le dessus. - Accompagner de riz pilaf ou créole,d’un tian de légumes,de pâtes,etc.</v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 t="s" s="17">
        <v>117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2026-09-15T11:54:54Z</dcterms:created>
  <dc:title>BOULETTES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2026-09-15T11:54:54Z</dcterms:modified>
  <cp:revision>1</cp:revision>
</cp:coreProperties>
</file>