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<sst xmlns="http://schemas.openxmlformats.org/spreadsheetml/2006/main" count="96" uniqueCount="96">
  <si>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</si>
  <si>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</si>
  <si>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ÉMINCÉ DE BŒUF</t>
  </si>
  <si>
    <t>Code</t>
  </si>
  <si>
    <t>GRO_CDC_133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</si>
  <si>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</si>
  <si>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</si>
  <si>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</si>
  <si>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</si>
  <si>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</si>
  <si>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</si>
  <si>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</si>
  <si>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</si>
  <si>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</si>
  <si>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</si>
  <si>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</si>
  <si>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</si>
  <si>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</si>
  <si>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</si>
  <si>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</si>
  <si>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</si>
  <si>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</si>
  <si>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</si>
  <si>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</si>
  <si>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</si>
  <si>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</si>
  <si>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</si>
  <si>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</si>
  <si>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</si>
  <si>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</si>
  <si>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</si>
  <si>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</si>
  <si>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</si>
  <si>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</si>
  <si>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</si>
  <si>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</si>
  <si>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</si>
  <si>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</si>
  <si>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</si>
  <si>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</si>
  <si>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</si>
  <si>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</si>
  <si>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</si>
  <si>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</si>
  <si>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</si>
  <si>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</si>
  <si>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</si>
  <si>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</si>
  <si>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</si>
  <si>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</si>
  <si>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</si>
  <si>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</si>
  <si>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</si>
  <si>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</si>
  <si>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</si>
  <si>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</si>
  <si>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</si>
  <si>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</si>
  <si>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</si>
  <si>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</si>
  <si>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</si>
  <si>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</si>
  <si>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</si>
  <si>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</si>
  <si>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</si>
  <si>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</si>
  <si>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Paprika doux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</si>
  <si>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</si>
  <si>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</si>
  <si>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</si>
  <si>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</si>
  <si>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OIGNON jaune France cat.I 60-80mm</t>
  </si>
  <si>
    <t xml:space="preserve">    ↳ Vin blanc sec de cuisson</t>
  </si>
  <si>
    <t xml:space="preserve">    ↳ Fond de veau lié PAE (brick 1L)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</si>
  <si>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</si>
  <si>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</si>
  <si>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</si>
  <si>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</si>
  <si>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</si>
  <si>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</si>
  <si>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</si>
  <si>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</si>
  <si>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</si>
  <si>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</si>
  <si>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105 min (repos)</t>
  </si>
  <si>
    <t>CUIRE</t>
  </si>
  <si>
    <t>47 min (repos)</t>
  </si>
  <si>
    <t>SUER</t>
  </si>
  <si>
    <t>DRESSER</t>
  </si>
  <si>
    <t>Fiche technique — ÉMINCÉ DE BŒUF</t>
  </si>
  <si>
    <t>ÉMINCÉ DE BŒUF  GRO_CDC_133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</si>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</sst>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40.58025</v>
      </c>
    </row>
    <row r="12">
      <c r="A12" t="s" s="3">
        <v>16</v>
      </c>
      <c r="B12" s="4">
        <v>0.4058025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40.58025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E8*6.8</f>
        <v>1.02</v>
      </c>
    </row>
    <row r="9">
      <c r="A9" t="s">
        <v>39</v>
      </c>
      <c r="B9" t="s">
        <v>40</v>
      </c>
      <c r="C9" t="s">
        <v>37</v>
      </c>
      <c r="D9" s="9">
        <v>0.012</v>
      </c>
      <c r="E9" s="11">
        <f>D9*$B$2</f>
        <v>0.012</v>
      </c>
      <c r="F9" t="s">
        <v>38</v>
      </c>
      <c r="G9" s="4">
        <f>E9*12.5</f>
        <v>0.15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38</v>
      </c>
      <c r="G10" s="4">
        <f>E10*0.56</f>
        <v>0.084</v>
      </c>
    </row>
    <row r="11">
      <c r="A11" t="s">
        <v>44</v>
      </c>
      <c r="B11" t="s">
        <v>45</v>
      </c>
      <c r="C11" t="s">
        <v>46</v>
      </c>
      <c r="D11" s="9">
        <v>6</v>
      </c>
      <c r="E11" s="11">
        <f>D11*$B$2</f>
        <v>6</v>
      </c>
      <c r="F11" t="s">
        <v>34</v>
      </c>
      <c r="G11" s="4">
        <f>E11*4.5</f>
        <v>27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E13*2.2</f>
        <v>3.3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38</v>
      </c>
      <c r="G14" s="4">
        <f>E14*0.4</f>
        <v>0.8</v>
      </c>
    </row>
    <row r="15">
      <c r="A15" t="s">
        <v>56</v>
      </c>
      <c r="B15" t="s">
        <v>57</v>
      </c>
      <c r="C15" t="s">
        <v>58</v>
      </c>
      <c r="D15" s="9">
        <v>0.075</v>
      </c>
      <c r="E15" s="11">
        <f>D15*$B$2</f>
        <v>0.075</v>
      </c>
      <c r="F15" t="s">
        <v>38</v>
      </c>
      <c r="G15" s="4">
        <f>E15*0.35</f>
        <v>0.02625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0.15</v>
      </c>
      <c r="E3" t="s">
        <v>38</v>
      </c>
      <c r="F3" t="s">
        <v>37</v>
      </c>
    </row>
    <row r="4">
      <c r="A4">
        <v>1</v>
      </c>
      <c r="B4" t="s">
        <v>68</v>
      </c>
      <c r="C4" t="s">
        <v>67</v>
      </c>
      <c r="D4" s="11">
        <v>0.075</v>
      </c>
      <c r="E4" t="s">
        <v>38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0.012</v>
      </c>
      <c r="E5" t="s">
        <v>38</v>
      </c>
      <c r="F5" t="s">
        <v>37</v>
      </c>
    </row>
    <row r="6">
      <c r="A6">
        <v>1</v>
      </c>
      <c r="B6" t="s">
        <v>70</v>
      </c>
      <c r="C6" t="s">
        <v>67</v>
      </c>
      <c r="D6" s="11">
        <v>0.5</v>
      </c>
      <c r="E6" t="s">
        <v>38</v>
      </c>
      <c r="F6" t="s">
        <v>49</v>
      </c>
    </row>
    <row r="7">
      <c r="A7">
        <v>1</v>
      </c>
      <c r="B7" t="s">
        <v>71</v>
      </c>
      <c r="C7" t="s">
        <v>67</v>
      </c>
      <c r="D7" s="11">
        <v>2</v>
      </c>
      <c r="E7" t="s">
        <v>38</v>
      </c>
      <c r="F7" t="s">
        <v>55</v>
      </c>
    </row>
    <row r="8">
      <c r="A8">
        <v>1</v>
      </c>
      <c r="B8" t="s">
        <v>72</v>
      </c>
      <c r="C8" t="s">
        <v>67</v>
      </c>
      <c r="D8" s="11">
        <v>2</v>
      </c>
      <c r="E8" t="s">
        <v>34</v>
      </c>
      <c r="F8" t="s">
        <v>33</v>
      </c>
    </row>
    <row r="9">
      <c r="A9">
        <v>1</v>
      </c>
      <c r="B9" t="s">
        <v>73</v>
      </c>
      <c r="C9" t="s">
        <v>67</v>
      </c>
      <c r="D9" s="11">
        <v>6</v>
      </c>
      <c r="E9" t="s">
        <v>34</v>
      </c>
      <c r="F9" t="s">
        <v>46</v>
      </c>
    </row>
    <row r="10">
      <c r="A10">
        <v>1</v>
      </c>
      <c r="B10" t="s">
        <v>74</v>
      </c>
      <c r="C10" t="s">
        <v>67</v>
      </c>
      <c r="D10" s="11">
        <v>1.5</v>
      </c>
      <c r="E10" t="s">
        <v>34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0.15</v>
      </c>
      <c r="E11" t="s">
        <v>38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inlineStr" s="13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 t="s" s="13"/>
      <c r="F5"/>
    </row>
    <row r="6">
      <c r="A6" t="s">
        <v>2</v>
      </c>
      <c r="B6">
        <v>5</v>
      </c>
      <c r="C6" t="s">
        <v>88</v>
      </c>
      <c r="D6" t="inlineStr" s="13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4">
        <f>"GRO_CDC_133 · GRO.VIANDES · référence : "&amp;Besoins!B3&amp;" "&amp;Besoins!C3&amp;" · multiplicateur réglable sur la feuille ""Besoins"""</f>
        <v>GRO_CDC_133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92</v>
      </c>
      <c r="B6" t="str" s="13">
        <f>"[ÉMINCER] "&amp;Procedure!D3</f>
        <v>[ÉMINCER] 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v>
      </c>
      <c r="C6"/>
      <c r="D6"/>
    </row>
    <row r="7">
      <c r="A7" t="s" s="16">
        <v>93</v>
      </c>
      <c r="B7" t="str" s="13">
        <f>"[CUIRE] "&amp;Procedure!D4</f>
        <v>[CUIRE] 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v>
      </c>
      <c r="C7"/>
      <c r="D7"/>
    </row>
    <row r="8">
      <c r="A8" t="s" s="16">
        <v>94</v>
      </c>
      <c r="B8" t="str" s="13">
        <f>"[SUER] "&amp;Procedure!D5</f>
        <v>[SUER] 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v>
      </c>
      <c r="C8"/>
      <c r="D8"/>
    </row>
    <row r="9">
      <c r="A9" t="s" s="16">
        <v>95</v>
      </c>
      <c r="B9" t="str" s="13">
        <f>"[DRESSER] "&amp;Procedure!D6</f>
        <v>[DRESSER] Dresser - Répartir la sauce sur les 4 bacs d’émincé. - Agiter les bacs d’un mouvement circulaire de façon à lier intimement les deux éléments. - Servir accompagner de pâtes,de riz,de pommes sautées,etc.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2026-08-01T02:03:46Z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2026-08-01T02:03:46Z</dcterms:modified>
  <cp:revision>1</cp:revision>
</cp:coreProperties>
</file>