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<sst xmlns="http://schemas.openxmlformats.org/spreadsheetml/2006/main" count="140" uniqueCount="140">
  <si>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</si>
  <si>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</si>
  <si>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</si>
  <si>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</si>
  <si>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</si>
  <si>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</si>
  <si>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</si>
  <si>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</si>
  <si>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</si>
  <si>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</si>
  <si>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</si>
  <si>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</si>
  <si>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</si>
  <si>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</si>
  <si>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</si>
  <si>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</si>
  <si>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</si>
  <si>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</si>
  <si>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</si>
  <si>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</si>
  <si>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</si>
  <si>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</si>
  <si>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</si>
  <si>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</si>
  <si>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</si>
  <si>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</si>
  <si>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</si>
  <si>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</si>
  <si>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</si>
  <si>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</si>
  <si>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</si>
  <si>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</si>
  <si>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</si>
  <si>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</si>
  <si>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</si>
  <si>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</si>
  <si>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</si>
  <si>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</si>
  <si>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</si>
  <si>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</si>
  <si>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</si>
  <si>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</si>
  <si>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</si>
  <si>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EPI-GENIEVRE-GRA</t>
  </si>
  <si>
    <t>Grains de genievre</t>
  </si>
  <si>
    <t>Épices en poudre et graines</t>
  </si>
  <si>
    <t>RNME101411</t>
  </si>
  <si>
    <t>Moutarde de Dijon seau 5kg</t>
  </si>
  <si>
    <t>Assaisonnements et corps gras</t>
  </si>
  <si>
    <t>RNME101406</t>
  </si>
  <si>
    <t>Vinaigre vin rouge 6° bouteille 1,5L</t>
  </si>
  <si>
    <t>u</t>
  </si>
  <si>
    <t>PAIN-EPICES</t>
  </si>
  <si>
    <t>Pain d'epices tranche</t>
  </si>
  <si>
    <t>Pâtisserie épicerie sucrée</t>
  </si>
  <si>
    <t>RNME101466</t>
  </si>
  <si>
    <t>Sucre poudre sac 1kg</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</si>
  <si>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</si>
  <si>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</si>
  <si>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</si>
  <si>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</si>
  <si>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</si>
  <si>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</si>
  <si>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</si>
  <si>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</si>
  <si>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</si>
  <si>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</si>
  <si>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</si>
  <si>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</si>
  <si>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</si>
  <si>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</si>
  <si>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</si>
  <si>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</si>
  <si>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</si>
  <si>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</si>
  <si>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</si>
  <si>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</si>
  <si>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</si>
  <si>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</si>
  <si>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</si>
  <si>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</si>
  <si>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</si>
  <si>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</si>
  <si>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</si>
  <si>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</si>
  <si>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</si>
  <si>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</si>
  <si>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</si>
  <si>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</si>
  <si>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</si>
  <si>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</si>
  <si>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</si>
  <si>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</si>
  <si>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</si>
  <si>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</si>
  <si>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</si>
  <si>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</si>
  <si>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</si>
  <si>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</si>
  <si>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</si>
  <si>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</si>
  <si>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</si>
  <si>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</si>
  <si>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</si>
  <si>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 xml:space="preserve">    ↳ Pain d'epices tranche</t>
  </si>
  <si>
    <t xml:space="preserve">    ↳ Grains de genievre</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</si>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</sst>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391.40171</v>
      </c>
    </row>
    <row r="12">
      <c r="A12" t="s" s="3">
        <v>17</v>
      </c>
      <c r="B12" s="4">
        <v>3.9140171</v>
      </c>
    </row>
    <row r="13">
      <c r="A13"/>
      <c r="B13"/>
    </row>
    <row r="14">
      <c r="A14" t="s" s="5">
        <v>18</v>
      </c>
      <c r="B14" t="s" s="5">
        <v>15</v>
      </c>
    </row>
    <row r="15">
      <c r="A15" t="s" s="5">
        <v>19</v>
      </c>
      <c r="B15" s="6">
        <v>391.40171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0.015</v>
      </c>
      <c r="E10" s="11">
        <f>D10*$B$2</f>
        <v>0.015</v>
      </c>
      <c r="F10" t="s">
        <v>35</v>
      </c>
      <c r="G10" s="4">
        <f>E10*22</f>
        <v>0.33</v>
      </c>
    </row>
    <row r="11">
      <c r="A11" t="s">
        <v>46</v>
      </c>
      <c r="B11" t="s">
        <v>47</v>
      </c>
      <c r="C11" t="s">
        <v>48</v>
      </c>
      <c r="D11" s="9">
        <v>0.15</v>
      </c>
      <c r="E11" s="11">
        <f>D11*$B$2</f>
        <v>0.15</v>
      </c>
      <c r="F11" t="s">
        <v>35</v>
      </c>
      <c r="G11" s="4">
        <f>E11*3.71</f>
        <v>0.5565</v>
      </c>
    </row>
    <row r="12">
      <c r="A12" t="s">
        <v>49</v>
      </c>
      <c r="B12" t="s">
        <v>50</v>
      </c>
      <c r="C12" t="s">
        <v>48</v>
      </c>
      <c r="D12" s="9">
        <v>0.334</v>
      </c>
      <c r="E12" s="11">
        <f>D12*$B$2</f>
        <v>0.334</v>
      </c>
      <c r="F12" t="s">
        <v>51</v>
      </c>
      <c r="G12" s="4">
        <f>E12*1.79</f>
        <v>0.59786</v>
      </c>
    </row>
    <row r="13">
      <c r="A13" t="s">
        <v>52</v>
      </c>
      <c r="B13" t="s">
        <v>53</v>
      </c>
      <c r="C13" t="s">
        <v>54</v>
      </c>
      <c r="D13" s="9">
        <v>0.5</v>
      </c>
      <c r="E13" s="11">
        <f>D13*$B$2</f>
        <v>0.5</v>
      </c>
      <c r="F13" t="s">
        <v>35</v>
      </c>
      <c r="G13" s="4">
        <f>E13*6.5</f>
        <v>3.25</v>
      </c>
    </row>
    <row r="14">
      <c r="A14" t="s">
        <v>55</v>
      </c>
      <c r="B14" t="s">
        <v>56</v>
      </c>
      <c r="C14" t="s">
        <v>54</v>
      </c>
      <c r="D14" s="9">
        <v>0.15</v>
      </c>
      <c r="E14" s="11">
        <f>D14*$B$2</f>
        <v>0.15</v>
      </c>
      <c r="F14" t="s">
        <v>35</v>
      </c>
      <c r="G14" s="4">
        <f>E14*2.7</f>
        <v>0.405</v>
      </c>
    </row>
    <row r="15">
      <c r="A15" t="s">
        <v>57</v>
      </c>
      <c r="B15" t="s">
        <v>58</v>
      </c>
      <c r="C15" t="s">
        <v>59</v>
      </c>
      <c r="D15" s="9">
        <v>0.2</v>
      </c>
      <c r="E15" s="11">
        <f>D15*$B$2</f>
        <v>0.2</v>
      </c>
      <c r="F15" t="s">
        <v>35</v>
      </c>
      <c r="G15" s="4">
        <f>E15*0.56</f>
        <v>0.112</v>
      </c>
    </row>
    <row r="16">
      <c r="A16" t="s">
        <v>60</v>
      </c>
      <c r="B16" t="s">
        <v>61</v>
      </c>
      <c r="C16" t="s">
        <v>62</v>
      </c>
      <c r="D16" s="9">
        <v>0.175</v>
      </c>
      <c r="E16" s="11">
        <f>D16*$B$2</f>
        <v>0.175</v>
      </c>
      <c r="F16" t="s">
        <v>35</v>
      </c>
      <c r="G16" s="4">
        <f>E16*0</f>
        <v>0</v>
      </c>
    </row>
    <row r="17">
      <c r="A17" t="s">
        <v>63</v>
      </c>
      <c r="B17" t="s">
        <v>64</v>
      </c>
      <c r="C17" t="s">
        <v>65</v>
      </c>
      <c r="D17" s="9">
        <v>0.2</v>
      </c>
      <c r="E17" s="11">
        <f>D17*$B$2</f>
        <v>0.2</v>
      </c>
      <c r="F17" t="s">
        <v>35</v>
      </c>
      <c r="G17" s="4">
        <f>E17*5.2</f>
        <v>1.04</v>
      </c>
    </row>
    <row r="18">
      <c r="A18" t="s">
        <v>66</v>
      </c>
      <c r="B18" t="s">
        <v>67</v>
      </c>
      <c r="C18" t="s">
        <v>68</v>
      </c>
      <c r="D18" s="9">
        <v>4</v>
      </c>
      <c r="E18" s="11">
        <f>D18*$B$2</f>
        <v>4</v>
      </c>
      <c r="F18" t="s">
        <v>35</v>
      </c>
      <c r="G18" s="4">
        <f>E18*4.32</f>
        <v>17.28</v>
      </c>
    </row>
    <row r="19">
      <c r="A19" t="s">
        <v>69</v>
      </c>
      <c r="B19" t="s">
        <v>70</v>
      </c>
      <c r="C19" t="s">
        <v>71</v>
      </c>
      <c r="D19" s="9">
        <v>0.5</v>
      </c>
      <c r="E19" s="11">
        <f>D19*$B$2</f>
        <v>0.5</v>
      </c>
      <c r="F19" t="s">
        <v>35</v>
      </c>
      <c r="G19" s="4">
        <f>E19*1.6</f>
        <v>0.8</v>
      </c>
    </row>
    <row r="20">
      <c r="A20" t="s">
        <v>72</v>
      </c>
      <c r="B20" t="s">
        <v>73</v>
      </c>
      <c r="C20" t="s">
        <v>74</v>
      </c>
      <c r="D20" s="9">
        <v>2</v>
      </c>
      <c r="E20" s="11">
        <f>D20*$B$2</f>
        <v>2</v>
      </c>
      <c r="F20" t="s">
        <v>35</v>
      </c>
      <c r="G20" s="4">
        <f>E20*3.85</f>
        <v>7.7</v>
      </c>
    </row>
    <row r="21">
      <c r="A21" t="s">
        <v>75</v>
      </c>
      <c r="B21" t="s">
        <v>76</v>
      </c>
      <c r="C21" t="s">
        <v>77</v>
      </c>
      <c r="D21" s="9">
        <v>16</v>
      </c>
      <c r="E21" s="11">
        <f>D21*$B$2</f>
        <v>16</v>
      </c>
      <c r="F21" t="s">
        <v>35</v>
      </c>
      <c r="G21" s="4">
        <f>E21*9.95</f>
        <v>159.2</v>
      </c>
    </row>
    <row r="22">
      <c r="A22" t="s">
        <v>78</v>
      </c>
      <c r="B22" t="s">
        <v>79</v>
      </c>
      <c r="C22" t="s">
        <v>77</v>
      </c>
      <c r="D22" s="9">
        <v>16</v>
      </c>
      <c r="E22" s="11">
        <f>D22*$B$2</f>
        <v>16</v>
      </c>
      <c r="F22" t="s">
        <v>35</v>
      </c>
      <c r="G22" s="4">
        <f>E22*11.7</f>
        <v>187.2</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30</v>
      </c>
      <c r="F1" t="s" s="2">
        <v>5</v>
      </c>
    </row>
    <row r="2">
      <c r="A2">
        <v>0</v>
      </c>
      <c r="B2" t="s">
        <v>2</v>
      </c>
      <c r="C2" t="s">
        <v>85</v>
      </c>
      <c r="D2" s="11">
        <v>100</v>
      </c>
      <c r="E2" t="s">
        <v>25</v>
      </c>
      <c r="F2" t="s">
        <v>86</v>
      </c>
    </row>
    <row r="3">
      <c r="A3">
        <v>1</v>
      </c>
      <c r="B3" t="s">
        <v>87</v>
      </c>
      <c r="C3" t="s">
        <v>88</v>
      </c>
      <c r="D3" s="11">
        <v>16</v>
      </c>
      <c r="E3" t="s">
        <v>35</v>
      </c>
      <c r="F3" t="s">
        <v>77</v>
      </c>
    </row>
    <row r="4">
      <c r="A4">
        <v>1</v>
      </c>
      <c r="B4" t="s">
        <v>89</v>
      </c>
      <c r="C4" t="s">
        <v>88</v>
      </c>
      <c r="D4" s="11">
        <v>16</v>
      </c>
      <c r="E4" t="s">
        <v>35</v>
      </c>
      <c r="F4" t="s">
        <v>77</v>
      </c>
    </row>
    <row r="5">
      <c r="A5">
        <v>1</v>
      </c>
      <c r="B5" t="s">
        <v>90</v>
      </c>
      <c r="C5" t="s">
        <v>88</v>
      </c>
      <c r="D5" s="11">
        <v>4</v>
      </c>
      <c r="E5" t="s">
        <v>35</v>
      </c>
      <c r="F5" t="s">
        <v>68</v>
      </c>
    </row>
    <row r="6">
      <c r="A6">
        <v>1</v>
      </c>
      <c r="B6" t="s">
        <v>91</v>
      </c>
      <c r="C6" t="s">
        <v>88</v>
      </c>
      <c r="D6" s="11">
        <v>2</v>
      </c>
      <c r="E6" t="s">
        <v>35</v>
      </c>
      <c r="F6" t="s">
        <v>74</v>
      </c>
    </row>
    <row r="7">
      <c r="A7">
        <v>1</v>
      </c>
      <c r="B7" t="s">
        <v>92</v>
      </c>
      <c r="C7" t="s">
        <v>88</v>
      </c>
      <c r="D7" s="11">
        <v>7</v>
      </c>
      <c r="E7" t="s">
        <v>39</v>
      </c>
      <c r="F7" t="s">
        <v>38</v>
      </c>
    </row>
    <row r="8">
      <c r="A8">
        <v>1</v>
      </c>
      <c r="B8" t="s">
        <v>93</v>
      </c>
      <c r="C8" t="s">
        <v>85</v>
      </c>
      <c r="D8" s="11">
        <v>7</v>
      </c>
      <c r="E8" t="s">
        <v>39</v>
      </c>
      <c r="F8" t="s">
        <v>94</v>
      </c>
    </row>
    <row r="9">
      <c r="A9">
        <v>2</v>
      </c>
      <c r="B9" t="s">
        <v>95</v>
      </c>
      <c r="C9" t="s">
        <v>88</v>
      </c>
      <c r="D9" s="11">
        <v>6.825</v>
      </c>
      <c r="E9" t="s">
        <v>39</v>
      </c>
      <c r="F9" t="s">
        <v>42</v>
      </c>
    </row>
    <row r="10">
      <c r="A10">
        <v>2</v>
      </c>
      <c r="B10" t="s">
        <v>96</v>
      </c>
      <c r="C10" t="s">
        <v>88</v>
      </c>
      <c r="D10" s="11">
        <v>0.175</v>
      </c>
      <c r="E10" t="s">
        <v>35</v>
      </c>
      <c r="F10" t="s">
        <v>62</v>
      </c>
    </row>
    <row r="11">
      <c r="A11">
        <v>1</v>
      </c>
      <c r="B11" t="s">
        <v>97</v>
      </c>
      <c r="C11" t="s">
        <v>88</v>
      </c>
      <c r="D11" s="11">
        <v>0.2</v>
      </c>
      <c r="E11" t="s">
        <v>35</v>
      </c>
      <c r="F11" t="s">
        <v>59</v>
      </c>
    </row>
    <row r="12">
      <c r="A12">
        <v>1</v>
      </c>
      <c r="B12" t="s">
        <v>98</v>
      </c>
      <c r="C12" t="s">
        <v>88</v>
      </c>
      <c r="D12" s="11">
        <v>0.15</v>
      </c>
      <c r="E12" t="s">
        <v>35</v>
      </c>
      <c r="F12" t="s">
        <v>48</v>
      </c>
    </row>
    <row r="13">
      <c r="A13">
        <v>1</v>
      </c>
      <c r="B13" t="s">
        <v>99</v>
      </c>
      <c r="C13" t="s">
        <v>88</v>
      </c>
      <c r="D13" s="11">
        <v>0.01</v>
      </c>
      <c r="E13" t="s">
        <v>35</v>
      </c>
      <c r="F13" t="s">
        <v>34</v>
      </c>
    </row>
    <row r="14">
      <c r="A14">
        <v>1</v>
      </c>
      <c r="B14" t="s">
        <v>100</v>
      </c>
      <c r="C14" t="s">
        <v>88</v>
      </c>
      <c r="D14" s="11">
        <v>0.2</v>
      </c>
      <c r="E14" t="s">
        <v>35</v>
      </c>
      <c r="F14" t="s">
        <v>65</v>
      </c>
    </row>
    <row r="15">
      <c r="A15">
        <v>1</v>
      </c>
      <c r="B15" t="s">
        <v>101</v>
      </c>
      <c r="C15" t="s">
        <v>88</v>
      </c>
      <c r="D15" s="11">
        <v>0.15</v>
      </c>
      <c r="E15" t="s">
        <v>35</v>
      </c>
      <c r="F15" t="s">
        <v>54</v>
      </c>
    </row>
    <row r="16">
      <c r="A16">
        <v>1</v>
      </c>
      <c r="B16" t="s">
        <v>102</v>
      </c>
      <c r="C16" t="s">
        <v>88</v>
      </c>
      <c r="D16" s="11">
        <v>0.5</v>
      </c>
      <c r="E16" t="s">
        <v>35</v>
      </c>
      <c r="F16" t="s">
        <v>71</v>
      </c>
    </row>
    <row r="17">
      <c r="A17">
        <v>1</v>
      </c>
      <c r="B17" t="s">
        <v>103</v>
      </c>
      <c r="C17" t="s">
        <v>88</v>
      </c>
      <c r="D17" s="11">
        <v>0.334</v>
      </c>
      <c r="E17" t="s">
        <v>51</v>
      </c>
      <c r="F17" t="s">
        <v>48</v>
      </c>
    </row>
    <row r="18">
      <c r="A18">
        <v>1</v>
      </c>
      <c r="B18" t="s">
        <v>104</v>
      </c>
      <c r="C18" t="s">
        <v>88</v>
      </c>
      <c r="D18" s="11">
        <v>0.5</v>
      </c>
      <c r="E18" t="s">
        <v>35</v>
      </c>
      <c r="F18" t="s">
        <v>54</v>
      </c>
    </row>
    <row r="19">
      <c r="A19">
        <v>1</v>
      </c>
      <c r="B19" t="s">
        <v>105</v>
      </c>
      <c r="C19" t="s">
        <v>88</v>
      </c>
      <c r="D19" s="11">
        <v>0.015</v>
      </c>
      <c r="E19" t="s">
        <v>35</v>
      </c>
      <c r="F1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t="s">
        <v>112</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113</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114</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115</v>
      </c>
    </row>
    <row r="5">
      <c r="A5" t="s">
        <v>2</v>
      </c>
      <c r="B5">
        <v>4</v>
      </c>
      <c r="C5" t="s">
        <v>116</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117</v>
      </c>
    </row>
    <row r="6">
      <c r="A6" t="s">
        <v>2</v>
      </c>
      <c r="B6">
        <v>5</v>
      </c>
      <c r="C6" t="s">
        <v>118</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119</v>
      </c>
    </row>
    <row r="7">
      <c r="A7" t="s">
        <v>2</v>
      </c>
      <c r="B7">
        <v>6</v>
      </c>
      <c r="C7" t="s">
        <v>120</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121</v>
      </c>
    </row>
    <row r="8">
      <c r="A8" t="s">
        <v>2</v>
      </c>
      <c r="B8">
        <v>7</v>
      </c>
      <c r="C8" t="s">
        <v>122</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123</v>
      </c>
      <c r="D9" t="s" s="14">
        <v>124</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125</v>
      </c>
      <c r="B11">
        <v>1</v>
      </c>
      <c r="C11" t="s">
        <v>126</v>
      </c>
      <c r="D11" t="s" s="14">
        <v>127</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128</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132</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133</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134</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135</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136</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137</v>
      </c>
      <c r="B12" t="str" s="14">
        <f>"[SERVIR] "&amp;Procedure!D9</f>
        <v>[SERVIR] Servir - Servir la viande nappée de sauce avec les oignons glacés à brun apparents.</v>
      </c>
      <c r="C12"/>
      <c r="D12"/>
    </row>
    <row r="13">
      <c r="A13" t="s" s="17">
        <v>138</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139</v>
      </c>
      <c r="B15"/>
      <c r="C15"/>
      <c r="D15"/>
    </row>
    <row r="16">
      <c r="A16" t="s" s="17">
        <v>130</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2026-09-15T14:15:04Z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2026-09-15T14:15:04Z</dcterms:modified>
  <cp:revision>1</cp:revision>
</cp:coreProperties>
</file>