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<sst xmlns="http://schemas.openxmlformats.org/spreadsheetml/2006/main" count="118" uniqueCount="118">
  <si>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</si>
  <si>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</si>
  <si>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NAVARIN D’AGNEAU</t>
  </si>
  <si>
    <t>Code</t>
  </si>
  <si>
    <t>GRO_CDC_128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</si>
  <si>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</si>
  <si>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</si>
  <si>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</si>
  <si>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</si>
  <si>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</si>
  <si>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</si>
  <si>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</si>
  <si>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</si>
  <si>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</si>
  <si>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</si>
  <si>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</si>
  <si>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</si>
  <si>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</si>
  <si>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</si>
  <si>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</si>
  <si>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</si>
  <si>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</si>
  <si>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</si>
  <si>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</si>
  <si>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</si>
  <si>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</si>
  <si>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</si>
  <si>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</si>
  <si>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</si>
  <si>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</si>
  <si>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</si>
  <si>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</si>
  <si>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</si>
  <si>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</si>
  <si>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</si>
  <si>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</si>
  <si>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</si>
  <si>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</si>
  <si>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</si>
  <si>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</si>
  <si>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</si>
  <si>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</si>
  <si>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</si>
  <si>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</si>
  <si>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</si>
  <si>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</si>
  <si>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</si>
  <si>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</si>
  <si>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</si>
  <si>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</si>
  <si>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</si>
  <si>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</si>
  <si>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</si>
  <si>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</si>
  <si>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</si>
  <si>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</si>
  <si>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</si>
  <si>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</si>
  <si>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</si>
  <si>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</si>
  <si>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</si>
  <si>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</si>
  <si>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</si>
  <si>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</si>
  <si>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</si>
  <si>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</si>
  <si>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</si>
  <si>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</si>
  <si>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</si>
  <si>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</si>
  <si>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</si>
  <si>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</si>
  <si>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</si>
  <si>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</si>
  <si>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</si>
  <si>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</si>
  <si>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</si>
  <si>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Huile de tournesol raffinée vrac</t>
  </si>
  <si>
    <t xml:space="preserve">    ↳ Oignons émincés 4G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</si>
  <si>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</si>
  <si>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</si>
  <si>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</si>
  <si>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</si>
  <si>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</si>
  <si>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Concentré de tomate double</t>
  </si>
  <si>
    <t xml:space="preserve">    ↳ Farine de blé T55</t>
  </si>
  <si>
    <t xml:space="preserve">    ↳ Herbes de Provence</t>
  </si>
  <si>
    <t xml:space="preserve">    ↳ Petits oignons blancs surgelés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</si>
  <si>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</si>
  <si>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</si>
  <si>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</si>
  <si>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</si>
  <si>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</si>
  <si>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</si>
  <si>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</si>
  <si>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</si>
  <si>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</si>
  <si>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</si>
  <si>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GLACER</t>
  </si>
  <si>
    <t>105 min (prepa)</t>
  </si>
  <si>
    <t>MARQUER</t>
  </si>
  <si>
    <t>55 min (repos)</t>
  </si>
  <si>
    <t>DRESSER</t>
  </si>
  <si>
    <t>Dresser et servir - Servir 2 morceaux de viande garnis de petits oignons grelots glacés à brun par assiette. - Persiller au départ de l’assiette.</t>
  </si>
  <si>
    <t>SAUTER</t>
  </si>
  <si>
    <t>18 min (cuisson)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</si>
  <si>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</si>
  <si>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</si>
  <si>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</si>
  <si>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NAVARIN D’AGNEAU</t>
  </si>
  <si>
    <t>NAVARIN D’AGNEAU  GRO_CDC_128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</si>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</sst>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421.8221</v>
      </c>
    </row>
    <row r="12">
      <c r="A12" t="s" s="3">
        <v>17</v>
      </c>
      <c r="B12" s="4">
        <v>4.218221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421.8221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E7*2.8</f>
        <v>2.8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35</v>
      </c>
      <c r="G9" s="4">
        <f>E9*9.5</f>
        <v>0.57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39</v>
      </c>
      <c r="G12" s="4">
        <f>E12*1.05</f>
        <v>1.05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55</v>
      </c>
      <c r="G13" s="4">
        <f>E13*4.5</f>
        <v>1.125</v>
      </c>
    </row>
    <row r="14">
      <c r="A14" t="s">
        <v>56</v>
      </c>
      <c r="B14" t="s">
        <v>57</v>
      </c>
      <c r="C14" t="s">
        <v>58</v>
      </c>
      <c r="D14" s="9">
        <v>3</v>
      </c>
      <c r="E14" s="11">
        <f>D14*$B$2</f>
        <v>3</v>
      </c>
      <c r="F14" t="s">
        <v>35</v>
      </c>
      <c r="G14" s="4">
        <f>E14*4.32</f>
        <v>12.96</v>
      </c>
    </row>
    <row r="15">
      <c r="A15" t="s">
        <v>59</v>
      </c>
      <c r="B15" t="s">
        <v>60</v>
      </c>
      <c r="C15" t="s">
        <v>61</v>
      </c>
      <c r="D15" s="9">
        <v>0.2</v>
      </c>
      <c r="E15" s="11">
        <f>D15*$B$2</f>
        <v>0.2</v>
      </c>
      <c r="F15" t="s">
        <v>35</v>
      </c>
      <c r="G15" s="4">
        <f>E15*9.26</f>
        <v>1.852</v>
      </c>
    </row>
    <row r="16">
      <c r="A16" t="s">
        <v>62</v>
      </c>
      <c r="B16" t="s">
        <v>63</v>
      </c>
      <c r="C16" t="s">
        <v>64</v>
      </c>
      <c r="D16" s="9">
        <v>3</v>
      </c>
      <c r="E16" s="11">
        <f>D16*$B$2</f>
        <v>3</v>
      </c>
      <c r="F16" t="s">
        <v>35</v>
      </c>
      <c r="G16" s="4">
        <f>E16*3.85</f>
        <v>11.55</v>
      </c>
    </row>
    <row r="17">
      <c r="A17" t="s">
        <v>65</v>
      </c>
      <c r="B17" t="s">
        <v>66</v>
      </c>
      <c r="C17" t="s">
        <v>67</v>
      </c>
      <c r="D17" s="9">
        <v>16</v>
      </c>
      <c r="E17" s="11">
        <f>D17*$B$2</f>
        <v>16</v>
      </c>
      <c r="F17" t="s">
        <v>35</v>
      </c>
      <c r="G17" s="4">
        <f>E17*24.35</f>
        <v>389.6</v>
      </c>
    </row>
    <row r="18">
      <c r="A18"/>
      <c r="B18"/>
      <c r="C18"/>
      <c r="D18"/>
      <c r="E18"/>
      <c r="F18" t="s" s="3">
        <v>68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16</v>
      </c>
      <c r="E3" t="s">
        <v>35</v>
      </c>
      <c r="F3" t="s">
        <v>67</v>
      </c>
    </row>
    <row r="4">
      <c r="A4">
        <v>1</v>
      </c>
      <c r="B4" t="s">
        <v>77</v>
      </c>
      <c r="C4" t="s">
        <v>76</v>
      </c>
      <c r="D4" s="11">
        <v>1</v>
      </c>
      <c r="E4" t="s">
        <v>39</v>
      </c>
      <c r="F4" t="s">
        <v>51</v>
      </c>
    </row>
    <row r="5">
      <c r="A5">
        <v>1</v>
      </c>
      <c r="B5" t="s">
        <v>78</v>
      </c>
      <c r="C5" t="s">
        <v>76</v>
      </c>
      <c r="D5" s="11">
        <v>3</v>
      </c>
      <c r="E5" t="s">
        <v>35</v>
      </c>
      <c r="F5" t="s">
        <v>58</v>
      </c>
    </row>
    <row r="6">
      <c r="A6">
        <v>1</v>
      </c>
      <c r="B6" t="s">
        <v>79</v>
      </c>
      <c r="C6" t="s">
        <v>76</v>
      </c>
      <c r="D6" s="11">
        <v>0.2</v>
      </c>
      <c r="E6" t="s">
        <v>35</v>
      </c>
      <c r="F6" t="s">
        <v>61</v>
      </c>
    </row>
    <row r="7">
      <c r="A7">
        <v>1</v>
      </c>
      <c r="B7" t="s">
        <v>80</v>
      </c>
      <c r="C7" t="s">
        <v>73</v>
      </c>
      <c r="D7" s="11">
        <v>12</v>
      </c>
      <c r="E7" t="s">
        <v>39</v>
      </c>
      <c r="F7" t="s">
        <v>81</v>
      </c>
    </row>
    <row r="8">
      <c r="A8">
        <v>2</v>
      </c>
      <c r="B8" t="s">
        <v>82</v>
      </c>
      <c r="C8" t="s">
        <v>76</v>
      </c>
      <c r="D8" s="11">
        <v>11.7</v>
      </c>
      <c r="E8" t="s">
        <v>39</v>
      </c>
      <c r="F8" t="s">
        <v>38</v>
      </c>
    </row>
    <row r="9">
      <c r="A9">
        <v>2</v>
      </c>
      <c r="B9" t="s">
        <v>83</v>
      </c>
      <c r="C9" t="s">
        <v>76</v>
      </c>
      <c r="D9" s="11">
        <v>0.3</v>
      </c>
      <c r="E9" t="s">
        <v>35</v>
      </c>
      <c r="F9" t="s">
        <v>48</v>
      </c>
    </row>
    <row r="10">
      <c r="A10">
        <v>1</v>
      </c>
      <c r="B10" t="s">
        <v>84</v>
      </c>
      <c r="C10" t="s">
        <v>76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85</v>
      </c>
      <c r="C11" t="s">
        <v>76</v>
      </c>
      <c r="D11" s="11">
        <v>0.5</v>
      </c>
      <c r="E11" t="s">
        <v>35</v>
      </c>
      <c r="F11" t="s">
        <v>45</v>
      </c>
    </row>
    <row r="12">
      <c r="A12">
        <v>1</v>
      </c>
      <c r="B12" t="s">
        <v>86</v>
      </c>
      <c r="C12" t="s">
        <v>76</v>
      </c>
      <c r="D12" s="11">
        <v>0.06</v>
      </c>
      <c r="E12" t="s">
        <v>35</v>
      </c>
      <c r="F12" t="s">
        <v>42</v>
      </c>
    </row>
    <row r="13">
      <c r="A13">
        <v>1</v>
      </c>
      <c r="B13" t="s">
        <v>87</v>
      </c>
      <c r="C13" t="s">
        <v>76</v>
      </c>
      <c r="D13" s="11">
        <v>3</v>
      </c>
      <c r="E13" t="s">
        <v>35</v>
      </c>
      <c r="F13" t="s">
        <v>64</v>
      </c>
    </row>
    <row r="14">
      <c r="A14">
        <v>1</v>
      </c>
      <c r="B14" t="s">
        <v>88</v>
      </c>
      <c r="C14" t="s">
        <v>76</v>
      </c>
      <c r="D14" s="11">
        <v>0.25</v>
      </c>
      <c r="E14" t="s">
        <v>35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Déconditionner la viande d’agneau suivant la procédure.Réserver au froid dans 1bac GN 2/1 H 250 muni d’une grille égouttoir. - Déconditionner la boîte de tomate concentrée.Débarrasser et réserver au froid,dans une calotte filmée. - Déconditionner les légumes surgelés.Réserver séparément au froid dans des calottes. - Laver et désinfecter le persil et les éléments du bouquet garni. 4 - Ficeler les éléments du bouquet garni. - Au cutter,hacher le persil.Réserver au froid dans une calotte filmée. - Dans un rondeau,réaliser 12 litres de fond brun clair,à partir de fond déshydraté,en se reportant aux recommandations du fabricant.Réserver au chaud en attente d’utilisation.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Glacer les oignons grelots à brun - Déposer les petits oignons grelots dans un bac GN 1/1 H 45 et les glacer (voir fiche Petits oignons glacés à brun - Chapitre Légumes).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inlineStr" s="14">
        <is>
          <t>Marquer la cuisson du navarin - Préchauffer le four sur la position chaleur sèche à + 250 °C. - Répartir la viande dans 6 bacs GN 1/1 H 45 perforés.Etager les bacs sur l’échelle de four. - Mettre un bac dans le bas de l’échelle pour récupérer les graisses de cuisson. - Enfourner l’échelle.Saisir et faire colorer la viande sur toutes les faces.En cours de coloration,ajouter les oignons. - Dans la sauteuse,déposer la viande et les oignons.Singer.Enrober la viande et les oignons avec la farine.Faire suer à couvert 2 à 3 minutes. - Ajouter la tomate concentrée délayée dans un peu de fond brun clair,l’ail haché,le bouquet garni ,les herbes de Provence et le fond brun clair.Saler et poivrer. - Piquer la sonde de cuisson au cœur d’un morceau d’agneau. - Porter à ébullition.Ecumer la surface.Réduire la source de chaleur et à couvert,laisser mijoter à feu doux,durant 1 h,1 h 30.Atteindre + 95 °C à cœur.Vérifier la cuisson. - Respecter la procédure de fin de cuisson. - Décanter les morceaux de viande dans 4 bacs GN 1/1 H 100.Ajouter les petits oignons grelots glacés à brun sur la viande.Réserver au chaud. - Dépouiller la sauce.Réduire la sauce au volume de 12 litres et à la consistance désirée. - Rectifier l’assaisonnement.Mixer la sauce pour la rendre homogène. - Répartir la sauce sur les 4 bacs de viande.Agiter les bacs pour lier tous les éléments. - Stocker en armoire chaude et maintenir à + 63 °C,en attente de consommation. Pour la cuisson au four - Répartir dans 4 bacs GN 1/1 H 100,la viande singée,l’ail haché,la tomate concentrée délayée,le sel,le poivre et 12 litres de fond brun clair. - Piquer la sonde de cuisson dans un morceau de viande.Cuire au four à + 170°C à chaleur mixte durant 1 heure environ.Atteindre + 95 °C au cœur de la viande.Ajouter les petits oignons grelots. - Dégraisser et dépouiller la surface du navarin.Agiter les bacs pour lier tous les éléments.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Variantes Sauté d’agneau aux pommes - Cuire à la vapeur,15 à 20 minutes,20 kg de pommes de terre type BF15. - Mettre les pommes de terre cuites dans 4 bacs GN 1/ H 100,saucer de fond de cuisson. Prévoir,6 litres de fond de cuisson supplémentaires au départ de la cuisson de la viande. Haricot de mouton - Ajouter au navarin,7 kg de cocos ou de flageolets préalablement cuits et égouttés. - Mijoter quelques instants les 2 éléments ensemble. Sauté d’agneau printanier - Ajouter 20 kg de jardinière de légumes surgelés cuits à la vapeur.</t>
        </is>
      </c>
      <c r="E7" t="s" s="14"/>
      <c r="F7" t="s">
        <v>105</v>
      </c>
    </row>
    <row r="8">
      <c r="A8" t="s">
        <v>106</v>
      </c>
      <c r="B8">
        <v>1</v>
      </c>
      <c r="C8" t="s">
        <v>107</v>
      </c>
      <c r="D8" t="s" s="14">
        <v>108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"GRO_CDC_128 · GRO.VIANDES · référence : "&amp;Besoins!B3&amp;" "&amp;Besoins!C3&amp;" · multiplicateur réglable sur la feuille ""Besoins"""</f>
        <v>GRO_CDC_128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"[PRÉPARER] "&amp;Procedure!D3</f>
        <v>[PRÉPARER] Préparations préliminaires - Déconditionner la viande d’agneau suivant la procédure.Réserver au froid dans 1bac GN 2/1 H 250 muni d’une grille égouttoir. - Déconditionner la boîte de tomate concentrée.Débarrasser et réserver au froid,dans une calotte filmée. - Déconditionner les légumes surgelés.Réserver séparément au froid dans des calottes. - Laver et désinfecter le persil et les éléments du bouquet garni. 4 - Ficeler les éléments du bouquet garni. - Au cutter,hacher le persil.Réserver au froid dans une calotte filmée. - Dans un rondeau,réaliser 12 litres de fond brun clair,à partir de fond déshydraté,en se reportant aux recommandations du fabricant.Réserver au chaud en attente d’utilisation.</v>
      </c>
      <c r="C6"/>
      <c r="D6"/>
    </row>
    <row r="7">
      <c r="A7" t="s" s="17">
        <v>113</v>
      </c>
      <c r="B7" t="str" s="14">
        <f>"[GLACER] "&amp;Procedure!D4</f>
        <v>[GLACER] Glacer les oignons grelots à brun - Déposer les petits oignons grelots dans un bac GN 1/1 H 45 et les glacer (voir fiche Petits oignons glacés à brun - Chapitre Légumes).</v>
      </c>
      <c r="C7"/>
      <c r="D7"/>
    </row>
    <row r="8">
      <c r="A8" t="s" s="17">
        <v>114</v>
      </c>
      <c r="B8" t="str" s="14">
        <f>"[MARQUER] "&amp;Procedure!D5</f>
        <v>[MARQUER] Marquer la cuisson du navarin - Préchauffer le four sur la position chaleur sèche à + 250 °C. - Répartir la viande dans 6 bacs GN 1/1 H 45 perforés.Etager les bacs sur l’échelle de four. - Mettre un bac dans le bas de l’échelle pour récupérer les graisses de cuisson. - Enfourner l’échelle.Saisir et faire colorer la viande sur toutes les faces.En cours de coloration,ajouter les oignons. - Dans la sauteuse,déposer la viande et les oignons.Singer.Enrober la viande et les oignons avec la farine.Faire suer à couvert 2 à 3 minutes. - Ajouter la tomate concentrée délayée dans un peu de fond brun clair,l’ail haché,le bouquet garni ,les herbes de Provence et le fond brun clair.Saler et poivrer. - Piquer la sonde de cuisson au cœur d’un morceau d’agneau. - Porter à ébullition.Ecumer la surface.Réduire la source de chaleur et à couvert,laisser mijoter à feu doux,durant 1 h,1 h 30.Atteindre + 95 °C à cœur.Vérifier la cuisson. - Respecter la procédure de fin de cuisson. - Décanter les morceaux de viande dans 4 bacs GN 1/1 H 100.Ajouter les petits oignons grelots glacés à brun sur la viande.Réserver au chaud. - Dépouiller la sauce.Réduire la sauce au volume de 12 litres et à la consistance désirée. - Rectifier l’assaisonnement.Mixer la sauce pour la rendre homogène. - Répartir la sauce sur les 4 bacs de viande.Agiter les bacs pour lier tous les éléments. - Stocker en armoire chaude et maintenir à + 63 °C,en attente de consommation. Pour la cuisson au four - Répartir dans 4 bacs GN 1/1 H 100,la viande singée,l’ail haché,la tomate concentrée délayée,le sel,le poivre et 12 litres de fond brun clair. - Piquer la sonde de cuisson dans un morceau de viande.Cuire au four à + 170°C à chaleur mixte durant 1 heure environ.Atteindre + 95 °C au cœur de la viande.Ajouter les petits oignons grelots. - Dégraisser et dépouiller la surface du navarin.Agiter les bacs pour lier tous les éléments.</v>
      </c>
      <c r="C8"/>
      <c r="D8"/>
    </row>
    <row r="9">
      <c r="A9" t="s" s="17">
        <v>115</v>
      </c>
      <c r="B9" t="str" s="14">
        <f>"[DRESSER] "&amp;Procedure!D6</f>
        <v>[DRESSER] Dresser et servir - Servir 2 morceaux de viande garnis de petits oignons grelots glacés à brun par assiette. - Persiller au départ de l’assiette.</v>
      </c>
      <c r="C9"/>
      <c r="D9"/>
    </row>
    <row r="10">
      <c r="A10" t="s" s="17">
        <v>116</v>
      </c>
      <c r="B10" t="str" s="14">
        <f>"[SAUTER] "&amp;Procedure!D7</f>
        <v>[SAUTER] Variantes Sauté d’agneau aux pommes - Cuire à la vapeur,15 à 20 minutes,20 kg de pommes de terre type BF15. - Mettre les pommes de terre cuites dans 4 bacs GN 1/ H 100,saucer de fond de cuisson. Prévoir,6 litres de fond de cuisson supplémentaires au départ de la cuisson de la viande. Haricot de mouton - Ajouter au navarin,7 kg de cocos ou de flageolets préalablement cuits et égouttés. - Mijoter quelques instants les 2 éléments ensemble. Sauté d’agneau printanier - Ajouter 20 kg de jardinière de légumes surgelés cuits à la vapeur.</v>
      </c>
      <c r="C10"/>
      <c r="D10"/>
    </row>
    <row r="11">
      <c r="A11"/>
      <c r="B11"/>
      <c r="C11"/>
      <c r="D11"/>
    </row>
    <row r="12">
      <c r="A12" t="s" s="16">
        <v>117</v>
      </c>
      <c r="B12"/>
      <c r="C12"/>
      <c r="D12"/>
    </row>
    <row r="13">
      <c r="A13" t="s" s="17">
        <v>111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2026-08-01T00:47:17Z</dcterms:created>
  <dc:title>NAVARIN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2026-08-01T00:47:17Z</dcterms:modified>
  <cp:revision>1</cp:revision>
</cp:coreProperties>
</file>