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<sst xmlns="http://schemas.openxmlformats.org/spreadsheetml/2006/main" count="114" uniqueCount="114">
  <si>
    <t>Fiche technique</t>
  </si>
  <si>
    <t>Nom</t>
  </si>
  <si>
    <t>TENDRONS DE VEAU</t>
  </si>
  <si>
    <t>Code</t>
  </si>
  <si>
    <t>GRO_CDC_123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</si>
  <si>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</si>
  <si>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</si>
  <si>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</si>
  <si>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</si>
  <si>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</si>
  <si>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</si>
  <si>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</si>
  <si>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</si>
  <si>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</si>
  <si>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</si>
  <si>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</si>
  <si>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</si>
  <si>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</si>
  <si>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</si>
  <si>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</si>
  <si>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</si>
  <si>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</si>
  <si>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</si>
  <si>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</si>
  <si>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</si>
  <si>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</si>
  <si>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</si>
  <si>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</si>
  <si>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</si>
  <si>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</si>
  <si>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</si>
  <si>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</si>
  <si>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</si>
  <si>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</si>
  <si>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</si>
  <si>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CHICOR-SOL</t>
  </si>
  <si>
    <t>Chicorée soluble (café chicorée)</t>
  </si>
  <si>
    <t>Thés et infusions</t>
  </si>
  <si>
    <t>kg</t>
  </si>
  <si>
    <t>00000061</t>
  </si>
  <si>
    <t>EAU</t>
  </si>
  <si>
    <t>Matières diverses (à trier)</t>
  </si>
  <si>
    <t>RNME101418</t>
  </si>
  <si>
    <t>Vinaigre d'alcool blanc 1,5L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</si>
  <si>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</si>
  <si>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</si>
  <si>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</si>
  <si>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</si>
  <si>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</si>
  <si>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</si>
  <si>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</si>
  <si>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</si>
  <si>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</si>
  <si>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</si>
  <si>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</si>
  <si>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BETTE-COTE</t>
  </si>
  <si>
    <t>Cotes de bettes fraiches</t>
  </si>
  <si>
    <t>Légumes</t>
  </si>
  <si>
    <t>RNM27820123</t>
  </si>
  <si>
    <t>OIGNON jaune France cat.I 60-80mm</t>
  </si>
  <si>
    <t>00POT_MP023</t>
  </si>
  <si>
    <t>Persil plat</t>
  </si>
  <si>
    <t>RNMS00840</t>
  </si>
  <si>
    <t>Carottes en rondelles cuites surgelées</t>
  </si>
  <si>
    <t>Légumes surgelés</t>
  </si>
  <si>
    <t>TENDRON-VEAU</t>
  </si>
  <si>
    <t>Tendrons de veau</t>
  </si>
  <si>
    <t>Veau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</si>
  <si>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</si>
  <si>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</si>
  <si>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</si>
  <si>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</si>
  <si>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</si>
  <si>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</si>
  <si>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</si>
  <si>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Huile de tournesol raffinée vrac</t>
  </si>
  <si>
    <t>matiere</t>
  </si>
  <si>
    <t xml:space="preserve">    ↳ Farine de blé T55</t>
  </si>
  <si>
    <t xml:space="preserve">    ↳ Vinaigre d'alcool blanc 1,5L</t>
  </si>
  <si>
    <t xml:space="preserve">    ↳ Persil plat</t>
  </si>
  <si>
    <t xml:space="preserve">    ↳ Carottes en rondelles cuites surgelées</t>
  </si>
  <si>
    <t xml:space="preserve">    ↳ OIGNON jaune France cat.I 60-80mm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</si>
  <si>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</si>
  <si>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</si>
  <si>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</si>
  <si>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</si>
  <si>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</si>
  <si>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Tendrons de veau</t>
  </si>
  <si>
    <t xml:space="preserve">    ↳ Cotes de bettes fraiches</t>
  </si>
  <si>
    <t xml:space="preserve">    ↳ Chicorée soluble (café chicorée)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</si>
  <si>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</si>
  <si>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</si>
  <si>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</si>
  <si>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</si>
  <si>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</si>
  <si>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</si>
  <si>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</si>
  <si>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</si>
  <si>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BLANCHIR</t>
  </si>
  <si>
    <t>3 min (cuisson)</t>
  </si>
  <si>
    <t>MARQUER</t>
  </si>
  <si>
    <t>95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</si>
  <si>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</si>
  <si>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</si>
  <si>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</si>
  <si>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</si>
  <si>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TENDRONS DE VEAU</t>
  </si>
  <si>
    <t>TENDRONS DE VEAU  GRO_CDC_123</t>
  </si>
  <si>
    <t>1.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</si>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</sst>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214.02792</v>
      </c>
    </row>
    <row r="12">
      <c r="A12" t="s" s="3">
        <v>16</v>
      </c>
      <c r="B12" s="4">
        <v>2.1402792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214.02792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E8*8.5</f>
        <v>0.17</v>
      </c>
    </row>
    <row r="9">
      <c r="A9" t="s" s="12">
        <v>39</v>
      </c>
      <c r="B9" t="s">
        <v>40</v>
      </c>
      <c r="C9" t="s">
        <v>41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42</v>
      </c>
      <c r="B10" t="s">
        <v>43</v>
      </c>
      <c r="C10" t="s">
        <v>44</v>
      </c>
      <c r="D10" s="9">
        <v>0.067</v>
      </c>
      <c r="E10" s="11">
        <f>D10*$B$2</f>
        <v>0.067</v>
      </c>
      <c r="F10" t="s">
        <v>45</v>
      </c>
      <c r="G10" s="4">
        <f>E10*1.56</f>
        <v>0.10452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38</v>
      </c>
      <c r="G11" s="4">
        <f>E11*0.56</f>
        <v>0.28</v>
      </c>
    </row>
    <row r="12">
      <c r="A12" t="s">
        <v>49</v>
      </c>
      <c r="B12" t="s">
        <v>50</v>
      </c>
      <c r="C12" t="s">
        <v>51</v>
      </c>
      <c r="D12" s="9">
        <v>0.2</v>
      </c>
      <c r="E12" s="11">
        <f>D12*$B$2</f>
        <v>0.2</v>
      </c>
      <c r="F12" t="s">
        <v>38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55</v>
      </c>
      <c r="B14" t="s">
        <v>56</v>
      </c>
      <c r="C14" t="s">
        <v>57</v>
      </c>
      <c r="D14" s="9">
        <v>3</v>
      </c>
      <c r="E14" s="11">
        <f>D14*$B$2</f>
        <v>3</v>
      </c>
      <c r="F14" t="s">
        <v>38</v>
      </c>
      <c r="G14" s="4">
        <f>E14*3.2</f>
        <v>9.6</v>
      </c>
    </row>
    <row r="15">
      <c r="A15" t="s">
        <v>58</v>
      </c>
      <c r="B15" t="s">
        <v>59</v>
      </c>
      <c r="C15" t="s">
        <v>57</v>
      </c>
      <c r="D15" s="9">
        <v>4</v>
      </c>
      <c r="E15" s="11">
        <f>D15*$B$2</f>
        <v>4</v>
      </c>
      <c r="F15" t="s">
        <v>38</v>
      </c>
      <c r="G15" s="4">
        <f>E15*0.4</f>
        <v>1.6</v>
      </c>
    </row>
    <row r="16">
      <c r="A16" t="s">
        <v>60</v>
      </c>
      <c r="B16" t="s">
        <v>61</v>
      </c>
      <c r="C16" t="s">
        <v>57</v>
      </c>
      <c r="D16" s="9">
        <v>0.2</v>
      </c>
      <c r="E16" s="11">
        <f>D16*$B$2</f>
        <v>0.2</v>
      </c>
      <c r="F16" t="s">
        <v>38</v>
      </c>
      <c r="G16" s="4">
        <f>E16*6</f>
        <v>1.2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38</v>
      </c>
      <c r="G17" s="4">
        <f>E17*3.3</f>
        <v>13.2</v>
      </c>
    </row>
    <row r="18">
      <c r="A18" t="s">
        <v>65</v>
      </c>
      <c r="B18" t="s">
        <v>66</v>
      </c>
      <c r="C18" t="s">
        <v>67</v>
      </c>
      <c r="D18" s="9">
        <v>16</v>
      </c>
      <c r="E18" s="11">
        <f>D18*$B$2</f>
        <v>16</v>
      </c>
      <c r="F18" t="s">
        <v>38</v>
      </c>
      <c r="G18" s="4">
        <f>E18*11.5</f>
        <v>184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</v>
      </c>
      <c r="E3" t="s">
        <v>34</v>
      </c>
      <c r="F3" t="s">
        <v>54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38</v>
      </c>
      <c r="F4" t="s">
        <v>48</v>
      </c>
    </row>
    <row r="5">
      <c r="A5">
        <v>1</v>
      </c>
      <c r="B5" t="s">
        <v>78</v>
      </c>
      <c r="C5" t="s">
        <v>76</v>
      </c>
      <c r="D5" s="11">
        <v>0.067</v>
      </c>
      <c r="E5" t="s">
        <v>45</v>
      </c>
      <c r="F5" t="s">
        <v>44</v>
      </c>
    </row>
    <row r="6">
      <c r="A6">
        <v>1</v>
      </c>
      <c r="B6" t="s">
        <v>79</v>
      </c>
      <c r="C6" t="s">
        <v>76</v>
      </c>
      <c r="D6" s="11">
        <v>0.2</v>
      </c>
      <c r="E6" t="s">
        <v>38</v>
      </c>
      <c r="F6" t="s">
        <v>57</v>
      </c>
    </row>
    <row r="7">
      <c r="A7">
        <v>1</v>
      </c>
      <c r="B7" t="s">
        <v>80</v>
      </c>
      <c r="C7" t="s">
        <v>76</v>
      </c>
      <c r="D7" s="11">
        <v>4</v>
      </c>
      <c r="E7" t="s">
        <v>38</v>
      </c>
      <c r="F7" t="s">
        <v>64</v>
      </c>
    </row>
    <row r="8">
      <c r="A8">
        <v>1</v>
      </c>
      <c r="B8" t="s">
        <v>81</v>
      </c>
      <c r="C8" t="s">
        <v>76</v>
      </c>
      <c r="D8" s="11">
        <v>4</v>
      </c>
      <c r="E8" t="s">
        <v>38</v>
      </c>
      <c r="F8" t="s">
        <v>57</v>
      </c>
    </row>
    <row r="9">
      <c r="A9">
        <v>1</v>
      </c>
      <c r="B9" t="s">
        <v>82</v>
      </c>
      <c r="C9" t="s">
        <v>73</v>
      </c>
      <c r="D9" s="11">
        <v>8</v>
      </c>
      <c r="E9" t="s">
        <v>34</v>
      </c>
      <c r="F9" t="s">
        <v>83</v>
      </c>
    </row>
    <row r="10">
      <c r="A10">
        <v>2</v>
      </c>
      <c r="B10" t="s">
        <v>84</v>
      </c>
      <c r="C10" t="s">
        <v>76</v>
      </c>
      <c r="D10" s="11">
        <v>7.8</v>
      </c>
      <c r="E10" t="s">
        <v>34</v>
      </c>
      <c r="F10" t="s">
        <v>41</v>
      </c>
    </row>
    <row r="11">
      <c r="A11">
        <v>2</v>
      </c>
      <c r="B11" t="s">
        <v>85</v>
      </c>
      <c r="C11" t="s">
        <v>76</v>
      </c>
      <c r="D11" s="11">
        <v>0.2</v>
      </c>
      <c r="E11" t="s">
        <v>38</v>
      </c>
      <c r="F11" t="s">
        <v>51</v>
      </c>
    </row>
    <row r="12">
      <c r="A12">
        <v>1</v>
      </c>
      <c r="B12" t="s">
        <v>86</v>
      </c>
      <c r="C12" t="s">
        <v>76</v>
      </c>
      <c r="D12" s="11">
        <v>1</v>
      </c>
      <c r="E12" t="s">
        <v>34</v>
      </c>
      <c r="F12" t="s">
        <v>33</v>
      </c>
    </row>
    <row r="13">
      <c r="A13">
        <v>1</v>
      </c>
      <c r="B13" t="s">
        <v>87</v>
      </c>
      <c r="C13" t="s">
        <v>76</v>
      </c>
      <c r="D13" s="11">
        <v>16</v>
      </c>
      <c r="E13" t="s">
        <v>38</v>
      </c>
      <c r="F13" t="s">
        <v>67</v>
      </c>
    </row>
    <row r="14">
      <c r="A14">
        <v>1</v>
      </c>
      <c r="B14" t="s">
        <v>88</v>
      </c>
      <c r="C14" t="s">
        <v>76</v>
      </c>
      <c r="D14" s="11">
        <v>3</v>
      </c>
      <c r="E14" t="s">
        <v>38</v>
      </c>
      <c r="F14" t="s">
        <v>57</v>
      </c>
    </row>
    <row r="15">
      <c r="A15">
        <v>1</v>
      </c>
      <c r="B15" t="s">
        <v>89</v>
      </c>
      <c r="C15" t="s">
        <v>76</v>
      </c>
      <c r="D15" s="11">
        <v>0.02</v>
      </c>
      <c r="E15" t="s">
        <v>38</v>
      </c>
      <c r="F1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- Vérifier les D.L.C.,peser les denrées,sélectionner le matériel nécessaire.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t>
        </is>
      </c>
      <c r="E3" t="s" s="14"/>
      <c r="F3"/>
    </row>
    <row r="4">
      <c r="A4" t="s">
        <v>2</v>
      </c>
      <c r="B4">
        <v>3</v>
      </c>
      <c r="C4" t="s">
        <v>98</v>
      </c>
      <c r="D4" t="inlineStr" s="14">
        <is>
          <t>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t>
        </is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inlineStr" s="14">
        <is>
          <t>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t>
        </is>
      </c>
      <c r="E5" t="s" s="14"/>
      <c r="F5" t="s">
        <v>101</v>
      </c>
    </row>
    <row r="6">
      <c r="A6" t="s">
        <v>2</v>
      </c>
      <c r="B6">
        <v>5</v>
      </c>
      <c r="C6" t="s">
        <v>102</v>
      </c>
      <c r="D6" t="inlineStr" s="14">
        <is>
          <t>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t>
        </is>
      </c>
      <c r="E6" t="s" s="14"/>
      <c r="F6"/>
    </row>
    <row r="7">
      <c r="A7" t="s">
        <v>103</v>
      </c>
      <c r="B7">
        <v>1</v>
      </c>
      <c r="C7" t="s">
        <v>104</v>
      </c>
      <c r="D7" t="s" s="14">
        <v>105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106</v>
      </c>
      <c r="B1"/>
      <c r="C1"/>
      <c r="D1"/>
    </row>
    <row r="2">
      <c r="A2" t="str" s="15">
        <f>"GRO_CDC_123 · GRO.VIANDES · référence : "&amp;Besoins!B3&amp;" "&amp;Besoins!C3&amp;" · multiplicateur réglable sur la feuille ""Besoins"""</f>
        <v>GRO_CDC_123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 t="s" s="17">
        <v>108</v>
      </c>
      <c r="B5" t="str" s="14">
        <f>"[METTRE EN PLACE] "&amp;Procedure!D2</f>
        <v>[METTRE EN PLACE] Mise en place du poste de travail - Vérifier les D.L.C.,peser les denrées,sélectionner le matériel nécessaire. - Désinfecter le matériel et le poste de travail,suivant les protocoles.</v>
      </c>
      <c r="C5"/>
      <c r="D5"/>
    </row>
    <row r="6">
      <c r="A6" t="s" s="17">
        <v>109</v>
      </c>
      <c r="B6" t="str" s="14">
        <f>"[PRÉPARER] "&amp;Procedure!D3</f>
        <v>[PRÉPARER] Préparations préliminaires - Déconditionner les tendrons de veau suivant la procédure,réserver au froid. - Laver et désinfecter les végétaux suivant la procédure.Réserver. - Couper les oignons en cubes de 1 cm x 1 cm.Réserver. - Effeuiller le persil plat.Réserver au froid. - Dans un rondeau,réaliser le jus de veau lié,à partir de fond déshydraté,en se reportant aux recommandations du fabricant.Réserver au chaud,en attente d’utilisation.</v>
      </c>
      <c r="C6"/>
      <c r="D6"/>
    </row>
    <row r="7">
      <c r="A7" t="s" s="17">
        <v>110</v>
      </c>
      <c r="B7" t="str" s="14">
        <f>"[BLANCHIR] "&amp;Procedure!D4</f>
        <v>[BLANCHIR] Blanchir les côtes de bettes dans un blanc - Peler et émincer grossièrement les côtes de bettes.Laver et égoutter. - Faire le blanc : faire bouillir 5 L d’eau dans une russe.Pendant ce temps,dans une petite calotte, délayer au fouet, 50 g de farine et 10 cL de vinaigre blanc. Incorporer le mélange à l’eau bouillante. - Jeter les morceaux de bettes dans le blanc.Remuer avec une spatule.Laisser frémir 3 min. - Égoutter les morceaux de bettes.Réserver.</v>
      </c>
      <c r="C7"/>
      <c r="D7"/>
    </row>
    <row r="8">
      <c r="A8" t="s" s="17">
        <v>111</v>
      </c>
      <c r="B8" t="str" s="14">
        <f>"[MARQUER] "&amp;Procedure!D5</f>
        <v>[MARQUER] Marquer la cuisson des tendrons - Préchauffer le four,sur la position chaleur mixte,à + 150 °C. - Saler,poivrer et fariner les tendrons sur les deux faces. - Faire revenir à l’huile dans une sauteuse,les tendrons sur les deux faces.Réserver dans deux bacs GN1/1 H 100 perforés et doublés d’un bac plein,pour éliminer la graisse de rissolage. - Faire revenir les oignons,sans trop de coloration,puis les carottes en rondelles et les répartir dans le fond de 4 bacs GN 1/1 H 65.Ajouter les côtes de bettes blanchies. - Dégraisser et éliminer les particules carbonisées de la sauteuse. - Déglacer la sauteuse avec le vin blanc.Dans une calotte,réserver le fond de déglaçage. - Déposer les tendrons sur le lit de légumes. - Mouiller équitablement chaque bac GN avec le déglaçage et le jus de veau. - Parsemer les grains de chicorée,sur les tendrons. - Piquer la sonde de cuisson au cœur d’un tendron.Couvrir les bacs. - Enfourner et cuire les tendrons,durant 1 h 30 environ. - Lors de la cuisson,arroser les tendrons.Si le fond de cuisson épaissit trop,ajouter en cours de cuisson un peu d’eau. - Atteindre la température de + 95 °C au cœur du tendron en fin de cuisson. - Respecter la procédure de fin de cuisson. - Stocker en armoire chaude,à une température de + 63 °C en attente de consommation.</v>
      </c>
      <c r="C8"/>
      <c r="D8"/>
    </row>
    <row r="9">
      <c r="A9" t="s" s="17">
        <v>112</v>
      </c>
      <c r="B9" t="str" s="14">
        <f>"[DRESSER] "&amp;Procedure!D6</f>
        <v>[DRESSER] Dresser et servir - Couper les tendrons en deux dans le sens de la longueur. - Servir chaque morceau sur les légumes de la garniture aromatique. - Arroser avec le fond de cuisson. - Décorer avec quelques feuilles de persil plat. - Accompagner les tendrons avec des endives braisées,des côtes de bettes au jus, de la purée de pommes de terre,des épinards en branches,etc.</v>
      </c>
      <c r="C9"/>
      <c r="D9"/>
    </row>
    <row r="10">
      <c r="A10"/>
      <c r="B10"/>
      <c r="C10"/>
      <c r="D10"/>
    </row>
    <row r="11">
      <c r="A11" t="s" s="16">
        <v>113</v>
      </c>
      <c r="B11"/>
      <c r="C11"/>
      <c r="D11"/>
    </row>
    <row r="12">
      <c r="A12" t="s" s="17">
        <v>108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2026-09-15T14:14:56Z</dcterms:created>
  <dc:title>TENDRONS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2026-09-15T14:14:56Z</dcterms:modified>
  <cp:revision>1</cp:revision>
</cp:coreProperties>
</file>