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<sst xmlns="http://schemas.openxmlformats.org/spreadsheetml/2006/main" count="114" uniqueCount="114">
  <si>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</si>
  <si>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</si>
  <si>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TENDRONS DE VEAU</t>
  </si>
  <si>
    <t>Code</t>
  </si>
  <si>
    <t>GRO_CDC_123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</si>
  <si>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</si>
  <si>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</si>
  <si>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</si>
  <si>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</si>
  <si>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</si>
  <si>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</si>
  <si>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</si>
  <si>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</si>
  <si>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</si>
  <si>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</si>
  <si>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</si>
  <si>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</si>
  <si>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</si>
  <si>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</si>
  <si>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</si>
  <si>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</si>
  <si>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</si>
  <si>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</si>
  <si>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</si>
  <si>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</si>
  <si>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</si>
  <si>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</si>
  <si>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</si>
  <si>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</si>
  <si>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</si>
  <si>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</si>
  <si>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</si>
  <si>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</si>
  <si>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</si>
  <si>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</si>
  <si>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CHICOR-SOL</t>
  </si>
  <si>
    <t>Chicorée soluble (café chicorée)</t>
  </si>
  <si>
    <t>Thés et infusions</t>
  </si>
  <si>
    <t>kg</t>
  </si>
  <si>
    <t>00000061</t>
  </si>
  <si>
    <t>EAU</t>
  </si>
  <si>
    <t>Matières diverses (à trier)</t>
  </si>
  <si>
    <t>RNME101418</t>
  </si>
  <si>
    <t>Vinaigre d'alcool blanc 1,5L</t>
  </si>
  <si>
    <t>Assaisonnements et corps gras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</si>
  <si>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</si>
  <si>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</si>
  <si>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</si>
  <si>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</si>
  <si>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</si>
  <si>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</si>
  <si>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</si>
  <si>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</si>
  <si>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</si>
  <si>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</si>
  <si>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BETTE-COTE</t>
  </si>
  <si>
    <t>Cotes de bettes fraiches</t>
  </si>
  <si>
    <t>Légumes</t>
  </si>
  <si>
    <t>RNM27820123</t>
  </si>
  <si>
    <t>OIGNON jaune France cat.I 60-80mm</t>
  </si>
  <si>
    <t>00POT_MP023</t>
  </si>
  <si>
    <t>Persil plat</t>
  </si>
  <si>
    <t>RNMS00840</t>
  </si>
  <si>
    <t>Carottes en rondelles cuites surgelées</t>
  </si>
  <si>
    <t>Légumes surgelés</t>
  </si>
  <si>
    <t>TENDRON-VEAU</t>
  </si>
  <si>
    <t>Tendrons de veau</t>
  </si>
  <si>
    <t>Veau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</si>
  <si>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</si>
  <si>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</si>
  <si>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</si>
  <si>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</si>
  <si>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</si>
  <si>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</si>
  <si>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</si>
  <si>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Huile de tournesol raffinée vrac</t>
  </si>
  <si>
    <t>matiere</t>
  </si>
  <si>
    <t xml:space="preserve">    ↳ Farine de blé T55</t>
  </si>
  <si>
    <t xml:space="preserve">    ↳ Vinaigre d'alcool blanc 1,5L</t>
  </si>
  <si>
    <t xml:space="preserve">    ↳ Persil plat</t>
  </si>
  <si>
    <t xml:space="preserve">    ↳ Carottes en rondelles cuites surgelées</t>
  </si>
  <si>
    <t xml:space="preserve">    ↳ OIGNON jaune France cat.I 60-80mm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</si>
  <si>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</si>
  <si>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</si>
  <si>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</si>
  <si>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</si>
  <si>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</si>
  <si>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Tendrons de veau</t>
  </si>
  <si>
    <t xml:space="preserve">    ↳ Cotes de bettes fraiches</t>
  </si>
  <si>
    <t xml:space="preserve">    ↳ Chicorée soluble (café chicorée)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</si>
  <si>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</si>
  <si>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</si>
  <si>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</si>
  <si>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</si>
  <si>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</si>
  <si>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</si>
  <si>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</si>
  <si>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</si>
  <si>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BLANCHIR</t>
  </si>
  <si>
    <t>3 min (cuisson)</t>
  </si>
  <si>
    <t>MARQUER</t>
  </si>
  <si>
    <t>95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</si>
  <si>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</si>
  <si>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</si>
  <si>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</si>
  <si>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</si>
  <si>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TENDRONS DE VEAU</t>
  </si>
  <si>
    <t>TENDRONS DE VEAU  GRO_CDC_123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</si>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</sst>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214.02792</v>
      </c>
    </row>
    <row r="12">
      <c r="A12" t="s" s="3">
        <v>16</v>
      </c>
      <c r="B12" s="4">
        <v>2.1402792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214.02792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E8*8.5</f>
        <v>0.17</v>
      </c>
    </row>
    <row r="9">
      <c r="A9" t="s" s="12">
        <v>39</v>
      </c>
      <c r="B9" t="s">
        <v>40</v>
      </c>
      <c r="C9" t="s">
        <v>41</v>
      </c>
      <c r="D9" s="9">
        <v>7.8</v>
      </c>
      <c r="E9" s="11">
        <f>D9*$B$2</f>
        <v>7.8</v>
      </c>
      <c r="F9" t="s">
        <v>34</v>
      </c>
      <c r="G9" s="4">
        <f>E9*0.003</f>
        <v>0.0234</v>
      </c>
    </row>
    <row r="10">
      <c r="A10" t="s">
        <v>42</v>
      </c>
      <c r="B10" t="s">
        <v>43</v>
      </c>
      <c r="C10" t="s">
        <v>44</v>
      </c>
      <c r="D10" s="9">
        <v>0.067</v>
      </c>
      <c r="E10" s="11">
        <f>D10*$B$2</f>
        <v>0.067</v>
      </c>
      <c r="F10" t="s">
        <v>45</v>
      </c>
      <c r="G10" s="4">
        <f>E10*1.56</f>
        <v>0.10452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38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38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34</v>
      </c>
      <c r="G13" s="4">
        <f>E13*1.05</f>
        <v>1.05</v>
      </c>
    </row>
    <row r="14">
      <c r="A14" t="s">
        <v>55</v>
      </c>
      <c r="B14" t="s">
        <v>56</v>
      </c>
      <c r="C14" t="s">
        <v>57</v>
      </c>
      <c r="D14" s="9">
        <v>3</v>
      </c>
      <c r="E14" s="11">
        <f>D14*$B$2</f>
        <v>3</v>
      </c>
      <c r="F14" t="s">
        <v>38</v>
      </c>
      <c r="G14" s="4">
        <f>E14*3.2</f>
        <v>9.6</v>
      </c>
    </row>
    <row r="15">
      <c r="A15" t="s">
        <v>58</v>
      </c>
      <c r="B15" t="s">
        <v>59</v>
      </c>
      <c r="C15" t="s">
        <v>57</v>
      </c>
      <c r="D15" s="9">
        <v>4</v>
      </c>
      <c r="E15" s="11">
        <f>D15*$B$2</f>
        <v>4</v>
      </c>
      <c r="F15" t="s">
        <v>38</v>
      </c>
      <c r="G15" s="4">
        <f>E15*0.4</f>
        <v>1.6</v>
      </c>
    </row>
    <row r="16">
      <c r="A16" t="s">
        <v>60</v>
      </c>
      <c r="B16" t="s">
        <v>61</v>
      </c>
      <c r="C16" t="s">
        <v>57</v>
      </c>
      <c r="D16" s="9">
        <v>0.2</v>
      </c>
      <c r="E16" s="11">
        <f>D16*$B$2</f>
        <v>0.2</v>
      </c>
      <c r="F16" t="s">
        <v>38</v>
      </c>
      <c r="G16" s="4">
        <f>E16*6</f>
        <v>1.2</v>
      </c>
    </row>
    <row r="17">
      <c r="A17" t="s">
        <v>62</v>
      </c>
      <c r="B17" t="s">
        <v>63</v>
      </c>
      <c r="C17" t="s">
        <v>64</v>
      </c>
      <c r="D17" s="9">
        <v>4</v>
      </c>
      <c r="E17" s="11">
        <f>D17*$B$2</f>
        <v>4</v>
      </c>
      <c r="F17" t="s">
        <v>38</v>
      </c>
      <c r="G17" s="4">
        <f>E17*3.3</f>
        <v>13.2</v>
      </c>
    </row>
    <row r="18">
      <c r="A18" t="s">
        <v>65</v>
      </c>
      <c r="B18" t="s">
        <v>66</v>
      </c>
      <c r="C18" t="s">
        <v>67</v>
      </c>
      <c r="D18" s="9">
        <v>16</v>
      </c>
      <c r="E18" s="11">
        <f>D18*$B$2</f>
        <v>16</v>
      </c>
      <c r="F18" t="s">
        <v>38</v>
      </c>
      <c r="G18" s="4">
        <f>E18*11.5</f>
        <v>184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</v>
      </c>
      <c r="E3" t="s">
        <v>34</v>
      </c>
      <c r="F3" t="s">
        <v>54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38</v>
      </c>
      <c r="F4" t="s">
        <v>48</v>
      </c>
    </row>
    <row r="5">
      <c r="A5">
        <v>1</v>
      </c>
      <c r="B5" t="s">
        <v>78</v>
      </c>
      <c r="C5" t="s">
        <v>76</v>
      </c>
      <c r="D5" s="11">
        <v>0.067</v>
      </c>
      <c r="E5" t="s">
        <v>45</v>
      </c>
      <c r="F5" t="s">
        <v>44</v>
      </c>
    </row>
    <row r="6">
      <c r="A6">
        <v>1</v>
      </c>
      <c r="B6" t="s">
        <v>79</v>
      </c>
      <c r="C6" t="s">
        <v>76</v>
      </c>
      <c r="D6" s="11">
        <v>0.2</v>
      </c>
      <c r="E6" t="s">
        <v>38</v>
      </c>
      <c r="F6" t="s">
        <v>57</v>
      </c>
    </row>
    <row r="7">
      <c r="A7">
        <v>1</v>
      </c>
      <c r="B7" t="s">
        <v>80</v>
      </c>
      <c r="C7" t="s">
        <v>76</v>
      </c>
      <c r="D7" s="11">
        <v>4</v>
      </c>
      <c r="E7" t="s">
        <v>38</v>
      </c>
      <c r="F7" t="s">
        <v>64</v>
      </c>
    </row>
    <row r="8">
      <c r="A8">
        <v>1</v>
      </c>
      <c r="B8" t="s">
        <v>81</v>
      </c>
      <c r="C8" t="s">
        <v>76</v>
      </c>
      <c r="D8" s="11">
        <v>4</v>
      </c>
      <c r="E8" t="s">
        <v>38</v>
      </c>
      <c r="F8" t="s">
        <v>57</v>
      </c>
    </row>
    <row r="9">
      <c r="A9">
        <v>1</v>
      </c>
      <c r="B9" t="s">
        <v>82</v>
      </c>
      <c r="C9" t="s">
        <v>73</v>
      </c>
      <c r="D9" s="11">
        <v>8</v>
      </c>
      <c r="E9" t="s">
        <v>34</v>
      </c>
      <c r="F9" t="s">
        <v>83</v>
      </c>
    </row>
    <row r="10">
      <c r="A10">
        <v>2</v>
      </c>
      <c r="B10" t="s">
        <v>84</v>
      </c>
      <c r="C10" t="s">
        <v>76</v>
      </c>
      <c r="D10" s="11">
        <v>7.8</v>
      </c>
      <c r="E10" t="s">
        <v>34</v>
      </c>
      <c r="F10" t="s">
        <v>41</v>
      </c>
    </row>
    <row r="11">
      <c r="A11">
        <v>2</v>
      </c>
      <c r="B11" t="s">
        <v>85</v>
      </c>
      <c r="C11" t="s">
        <v>76</v>
      </c>
      <c r="D11" s="11">
        <v>0.2</v>
      </c>
      <c r="E11" t="s">
        <v>38</v>
      </c>
      <c r="F11" t="s">
        <v>51</v>
      </c>
    </row>
    <row r="12">
      <c r="A12">
        <v>1</v>
      </c>
      <c r="B12" t="s">
        <v>86</v>
      </c>
      <c r="C12" t="s">
        <v>76</v>
      </c>
      <c r="D12" s="11">
        <v>1</v>
      </c>
      <c r="E12" t="s">
        <v>34</v>
      </c>
      <c r="F12" t="s">
        <v>33</v>
      </c>
    </row>
    <row r="13">
      <c r="A13">
        <v>1</v>
      </c>
      <c r="B13" t="s">
        <v>87</v>
      </c>
      <c r="C13" t="s">
        <v>76</v>
      </c>
      <c r="D13" s="11">
        <v>16</v>
      </c>
      <c r="E13" t="s">
        <v>38</v>
      </c>
      <c r="F13" t="s">
        <v>67</v>
      </c>
    </row>
    <row r="14">
      <c r="A14">
        <v>1</v>
      </c>
      <c r="B14" t="s">
        <v>88</v>
      </c>
      <c r="C14" t="s">
        <v>76</v>
      </c>
      <c r="D14" s="11">
        <v>3</v>
      </c>
      <c r="E14" t="s">
        <v>38</v>
      </c>
      <c r="F14" t="s">
        <v>57</v>
      </c>
    </row>
    <row r="15">
      <c r="A15">
        <v>1</v>
      </c>
      <c r="B15" t="s">
        <v>89</v>
      </c>
      <c r="C15" t="s">
        <v>76</v>
      </c>
      <c r="D15" s="11">
        <v>0.02</v>
      </c>
      <c r="E15" t="s">
        <v>38</v>
      </c>
      <c r="F1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inlineStr" s="14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"GRO_CDC_123 · GRO.VIANDES · référence : "&amp;Besoins!B3&amp;" "&amp;Besoins!C3&amp;" · multiplicateur réglable sur la feuille ""Besoins"""</f>
        <v>GRO_CDC_123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109</v>
      </c>
      <c r="B6" t="str" s="14">
        <f>"[PRÉPARER] "&amp;Procedure!D3</f>
        <v>[PRÉPARER] 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v>
      </c>
      <c r="C6"/>
      <c r="D6"/>
    </row>
    <row r="7">
      <c r="A7" t="s" s="17">
        <v>110</v>
      </c>
      <c r="B7" t="str" s="14">
        <f>"[BLANCHIR] "&amp;Procedure!D4</f>
        <v>[BLANCHIR] 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v>
      </c>
      <c r="C7"/>
      <c r="D7"/>
    </row>
    <row r="8">
      <c r="A8" t="s" s="17">
        <v>111</v>
      </c>
      <c r="B8" t="str" s="14">
        <f>"[MARQUER] "&amp;Procedure!D5</f>
        <v>[MARQUER] 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v>
      </c>
      <c r="C8"/>
      <c r="D8"/>
    </row>
    <row r="9">
      <c r="A9" t="s" s="17">
        <v>112</v>
      </c>
      <c r="B9" t="str" s="14">
        <f>"[DRESSER] "&amp;Procedure!D6</f>
        <v>[DRESSER] 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v>
      </c>
      <c r="C9"/>
      <c r="D9"/>
    </row>
    <row r="10">
      <c r="A10"/>
      <c r="B10"/>
      <c r="C10"/>
      <c r="D10"/>
    </row>
    <row r="11">
      <c r="A11" t="s" s="16">
        <v>113</v>
      </c>
      <c r="B11"/>
      <c r="C11"/>
      <c r="D11"/>
    </row>
    <row r="12">
      <c r="A12" t="s" s="17">
        <v>108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2026-09-15T14:07:53Z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2026-09-15T14:07:53Z</dcterms:modified>
  <cp:revision>1</cp:revision>
</cp:coreProperties>
</file>