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<sst xmlns="http://schemas.openxmlformats.org/spreadsheetml/2006/main" count="117" uniqueCount="117">
  <si>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</si>
  <si>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</si>
  <si>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ROUGAIL</t>
  </si>
  <si>
    <t>Code</t>
  </si>
  <si>
    <t>GRO_CDC_122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</si>
  <si>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</si>
  <si>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</si>
  <si>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</si>
  <si>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</si>
  <si>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</si>
  <si>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</si>
  <si>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</si>
  <si>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</si>
  <si>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</si>
  <si>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</si>
  <si>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</si>
  <si>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</si>
  <si>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</si>
  <si>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</si>
  <si>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</si>
  <si>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</si>
  <si>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</si>
  <si>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</si>
  <si>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</si>
  <si>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</si>
  <si>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</si>
  <si>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</si>
  <si>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</si>
  <si>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</si>
  <si>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</si>
  <si>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</si>
  <si>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</si>
  <si>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</si>
  <si>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</si>
  <si>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</si>
  <si>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CONC-TOMATE</t>
  </si>
  <si>
    <t>Concentré de tomate double</t>
  </si>
  <si>
    <t>Concentrés et purées cuisines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</si>
  <si>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</si>
  <si>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</si>
  <si>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</si>
  <si>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</si>
  <si>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</si>
  <si>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</si>
  <si>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</si>
  <si>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</si>
  <si>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</si>
  <si>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EPI-SAFRAN</t>
  </si>
  <si>
    <t>Safran filaments (Iran)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</si>
  <si>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</si>
  <si>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</si>
  <si>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</si>
  <si>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</si>
  <si>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</si>
  <si>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</si>
  <si>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</si>
  <si>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</si>
  <si>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</si>
  <si>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</si>
  <si>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</si>
  <si>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</si>
  <si>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</si>
  <si>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</si>
  <si>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</si>
  <si>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RNMS00865</t>
  </si>
  <si>
    <t>Tomates en dés surgelées IQF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</si>
  <si>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</si>
  <si>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</si>
  <si>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</si>
  <si>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</si>
  <si>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</si>
  <si>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</si>
  <si>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</si>
  <si>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</si>
  <si>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</si>
  <si>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</si>
  <si>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</si>
  <si>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</si>
  <si>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Oignons émincés 4G</t>
  </si>
  <si>
    <t xml:space="preserve">    ↳ Tomates en dés surgelées IQF</t>
  </si>
  <si>
    <t xml:space="preserve">    ↳ Ail haché IQF</t>
  </si>
  <si>
    <t xml:space="preserve">    ↳ GINGEMBRE EN POUDRE</t>
  </si>
  <si>
    <t xml:space="preserve">    ↳ Concentré de tomate double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</si>
  <si>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</si>
  <si>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</si>
  <si>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</si>
  <si>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</si>
  <si>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de veau reconstitue (collectivite)</t>
  </si>
  <si>
    <t xml:space="preserve">    ↳ Persil plat</t>
  </si>
  <si>
    <t xml:space="preserve">    ↳ Safran filaments (Iran)</t>
  </si>
  <si>
    <t xml:space="preserve">    ↳ Sel fin de cuisine</t>
  </si>
  <si>
    <t xml:space="preserve">    ↳ Poivre noir moulu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</si>
  <si>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</si>
  <si>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</si>
  <si>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</si>
  <si>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</si>
  <si>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</si>
  <si>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</si>
  <si>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</si>
  <si>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</si>
  <si>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</si>
  <si>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SAUTER</t>
  </si>
  <si>
    <t>43 min (repos)</t>
  </si>
  <si>
    <t>SERVIR</t>
  </si>
  <si>
    <t>Servir. - Dresser la portion de saucisse avec la sauce,accompagnée de riz épicé. - Persiller avec le persil plat.</t>
  </si>
  <si>
    <t>Fond de volaille reconstitue (collectivite)</t>
  </si>
  <si>
    <t>DISSOUDRE</t>
  </si>
  <si>
    <t>Délayer la poudre dans l'eau froide en fouettant, puis porter à ébullition en remuant régulièrement.</t>
  </si>
  <si>
    <t>Fond brun de veau reconstitue (collectivite)</t>
  </si>
  <si>
    <t>Fiche technique — ROUGAIL</t>
  </si>
  <si>
    <t>ROUGAIL  GRO_CDC_122</t>
  </si>
  <si>
    <t>1.</t>
  </si>
  <si>
    <t>2.</t>
  </si>
  <si>
    <t>3.</t>
  </si>
  <si>
    <t>4.</t>
  </si>
  <si>
    <t>↳ Fond de volaille reconstitue (collectivite)  GRO-FOND-VOLAIL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</si>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</sst>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115.897875</v>
      </c>
    </row>
    <row r="12">
      <c r="A12" t="s" s="3">
        <v>16</v>
      </c>
      <c r="B12" s="4">
        <v>1.15897875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115.897875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0.12</v>
      </c>
      <c r="E7" s="11">
        <f>D7*$B$2</f>
        <v>0.12</v>
      </c>
      <c r="F7" t="s">
        <v>34</v>
      </c>
      <c r="G7" s="4">
        <f>E7*30.9875</f>
        <v>3.7185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E8*2.8</f>
        <v>2.8</v>
      </c>
    </row>
    <row r="9">
      <c r="A9" t="s" s="12">
        <v>38</v>
      </c>
      <c r="B9" t="s">
        <v>39</v>
      </c>
      <c r="C9" t="s">
        <v>40</v>
      </c>
      <c r="D9" s="9">
        <v>10.725</v>
      </c>
      <c r="E9" s="11">
        <f>D9*$B$2</f>
        <v>10.725</v>
      </c>
      <c r="F9" t="s">
        <v>41</v>
      </c>
      <c r="G9" s="4">
        <f>E9*0.003</f>
        <v>0.032175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34</v>
      </c>
      <c r="G10" s="4">
        <f>E10*9.8</f>
        <v>0.0392</v>
      </c>
    </row>
    <row r="11">
      <c r="A11" t="s">
        <v>45</v>
      </c>
      <c r="B11" t="s">
        <v>46</v>
      </c>
      <c r="C11" t="s">
        <v>44</v>
      </c>
      <c r="D11" s="9">
        <v>0.01</v>
      </c>
      <c r="E11" s="11">
        <f>D11*$B$2</f>
        <v>0.01</v>
      </c>
      <c r="F11" t="s">
        <v>34</v>
      </c>
      <c r="G11" s="4">
        <f>E11*12.5</f>
        <v>0.125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34</v>
      </c>
      <c r="G12" s="4">
        <f>E12*2800</f>
        <v>16.8</v>
      </c>
    </row>
    <row r="13">
      <c r="A13" t="s">
        <v>49</v>
      </c>
      <c r="B13" t="s">
        <v>50</v>
      </c>
      <c r="C13" t="s">
        <v>51</v>
      </c>
      <c r="D13" s="9">
        <v>0.275</v>
      </c>
      <c r="E13" s="11">
        <f>D13*$B$2</f>
        <v>0.275</v>
      </c>
      <c r="F13" t="s">
        <v>34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34</v>
      </c>
      <c r="G14" s="4">
        <f>E14*6</f>
        <v>1.2</v>
      </c>
    </row>
    <row r="15">
      <c r="A15" t="s">
        <v>55</v>
      </c>
      <c r="B15" t="s">
        <v>56</v>
      </c>
      <c r="C15" t="s">
        <v>57</v>
      </c>
      <c r="D15" s="9">
        <v>5</v>
      </c>
      <c r="E15" s="11">
        <f>D15*$B$2</f>
        <v>5</v>
      </c>
      <c r="F15" t="s">
        <v>34</v>
      </c>
      <c r="G15" s="4">
        <f>E15*4.32</f>
        <v>21.6</v>
      </c>
    </row>
    <row r="16">
      <c r="A16" t="s">
        <v>58</v>
      </c>
      <c r="B16" t="s">
        <v>59</v>
      </c>
      <c r="C16" t="s">
        <v>60</v>
      </c>
      <c r="D16" s="9">
        <v>0.06</v>
      </c>
      <c r="E16" s="11">
        <f>D16*$B$2</f>
        <v>0.06</v>
      </c>
      <c r="F16" t="s">
        <v>34</v>
      </c>
      <c r="G16" s="4">
        <f>E16*0.35</f>
        <v>0.021</v>
      </c>
    </row>
    <row r="17">
      <c r="A17" t="s">
        <v>61</v>
      </c>
      <c r="B17" t="s">
        <v>62</v>
      </c>
      <c r="C17" t="s">
        <v>63</v>
      </c>
      <c r="D17" s="9">
        <v>0.2</v>
      </c>
      <c r="E17" s="11">
        <f>D17*$B$2</f>
        <v>0.2</v>
      </c>
      <c r="F17" t="s">
        <v>34</v>
      </c>
      <c r="G17" s="4">
        <f>E17*9.26</f>
        <v>1.852</v>
      </c>
    </row>
    <row r="18">
      <c r="A18" t="s">
        <v>64</v>
      </c>
      <c r="B18" t="s">
        <v>65</v>
      </c>
      <c r="C18" t="s">
        <v>63</v>
      </c>
      <c r="D18" s="9">
        <v>3</v>
      </c>
      <c r="E18" s="11">
        <f>D18*$B$2</f>
        <v>3</v>
      </c>
      <c r="F18" t="s">
        <v>34</v>
      </c>
      <c r="G18" s="4">
        <f>E18*2.92</f>
        <v>8.76</v>
      </c>
    </row>
    <row r="19">
      <c r="A19" t="s">
        <v>66</v>
      </c>
      <c r="B19" t="s">
        <v>67</v>
      </c>
      <c r="C19" t="s">
        <v>68</v>
      </c>
      <c r="D19" s="9">
        <v>15</v>
      </c>
      <c r="E19" s="11">
        <f>D19*$B$2</f>
        <v>15</v>
      </c>
      <c r="F19" t="s">
        <v>34</v>
      </c>
      <c r="G19" s="4">
        <f>E19*3.93</f>
        <v>58.95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100</v>
      </c>
      <c r="E2" t="s">
        <v>24</v>
      </c>
      <c r="F2" t="s">
        <v>75</v>
      </c>
    </row>
    <row r="3">
      <c r="A3">
        <v>1</v>
      </c>
      <c r="B3" t="s">
        <v>76</v>
      </c>
      <c r="C3" t="s">
        <v>77</v>
      </c>
      <c r="D3" s="11">
        <v>15</v>
      </c>
      <c r="E3" t="s">
        <v>34</v>
      </c>
      <c r="F3" t="s">
        <v>68</v>
      </c>
    </row>
    <row r="4">
      <c r="A4">
        <v>1</v>
      </c>
      <c r="B4" t="s">
        <v>78</v>
      </c>
      <c r="C4" t="s">
        <v>77</v>
      </c>
      <c r="D4" s="11">
        <v>5</v>
      </c>
      <c r="E4" t="s">
        <v>34</v>
      </c>
      <c r="F4" t="s">
        <v>57</v>
      </c>
    </row>
    <row r="5">
      <c r="A5">
        <v>1</v>
      </c>
      <c r="B5" t="s">
        <v>79</v>
      </c>
      <c r="C5" t="s">
        <v>77</v>
      </c>
      <c r="D5" s="11">
        <v>3</v>
      </c>
      <c r="E5" t="s">
        <v>34</v>
      </c>
      <c r="F5" t="s">
        <v>63</v>
      </c>
    </row>
    <row r="6">
      <c r="A6">
        <v>1</v>
      </c>
      <c r="B6" t="s">
        <v>80</v>
      </c>
      <c r="C6" t="s">
        <v>77</v>
      </c>
      <c r="D6" s="11">
        <v>0.2</v>
      </c>
      <c r="E6" t="s">
        <v>34</v>
      </c>
      <c r="F6" t="s">
        <v>63</v>
      </c>
    </row>
    <row r="7">
      <c r="A7">
        <v>1</v>
      </c>
      <c r="B7" t="s">
        <v>81</v>
      </c>
      <c r="C7" t="s">
        <v>77</v>
      </c>
      <c r="D7" s="11">
        <v>0.12</v>
      </c>
      <c r="E7" t="s">
        <v>34</v>
      </c>
      <c r="F7" t="s">
        <v>33</v>
      </c>
    </row>
    <row r="8">
      <c r="A8">
        <v>1</v>
      </c>
      <c r="B8" t="s">
        <v>82</v>
      </c>
      <c r="C8" t="s">
        <v>77</v>
      </c>
      <c r="D8" s="11">
        <v>1</v>
      </c>
      <c r="E8" t="s">
        <v>24</v>
      </c>
      <c r="F8" t="s">
        <v>37</v>
      </c>
    </row>
    <row r="9">
      <c r="A9">
        <v>1</v>
      </c>
      <c r="B9" t="s">
        <v>83</v>
      </c>
      <c r="C9" t="s">
        <v>74</v>
      </c>
      <c r="D9" s="11">
        <v>7</v>
      </c>
      <c r="E9" t="s">
        <v>41</v>
      </c>
      <c r="F9" t="s">
        <v>84</v>
      </c>
    </row>
    <row r="10">
      <c r="A10">
        <v>2</v>
      </c>
      <c r="B10" t="s">
        <v>85</v>
      </c>
      <c r="C10" t="s">
        <v>77</v>
      </c>
      <c r="D10" s="11">
        <v>6.825</v>
      </c>
      <c r="E10" t="s">
        <v>41</v>
      </c>
      <c r="F10" t="s">
        <v>40</v>
      </c>
    </row>
    <row r="11">
      <c r="A11">
        <v>2</v>
      </c>
      <c r="B11" t="s">
        <v>86</v>
      </c>
      <c r="C11" t="s">
        <v>77</v>
      </c>
      <c r="D11" s="11">
        <v>0.175</v>
      </c>
      <c r="E11" t="s">
        <v>34</v>
      </c>
      <c r="F11" t="s">
        <v>51</v>
      </c>
    </row>
    <row r="12">
      <c r="A12">
        <v>1</v>
      </c>
      <c r="B12" t="s">
        <v>87</v>
      </c>
      <c r="C12" t="s">
        <v>74</v>
      </c>
      <c r="D12" s="11">
        <v>4</v>
      </c>
      <c r="E12" t="s">
        <v>41</v>
      </c>
      <c r="F12" t="s">
        <v>84</v>
      </c>
    </row>
    <row r="13">
      <c r="A13">
        <v>2</v>
      </c>
      <c r="B13" t="s">
        <v>85</v>
      </c>
      <c r="C13" t="s">
        <v>77</v>
      </c>
      <c r="D13" s="11">
        <v>3.9</v>
      </c>
      <c r="E13" t="s">
        <v>41</v>
      </c>
      <c r="F13" t="s">
        <v>40</v>
      </c>
    </row>
    <row r="14">
      <c r="A14">
        <v>2</v>
      </c>
      <c r="B14" t="s">
        <v>86</v>
      </c>
      <c r="C14" t="s">
        <v>77</v>
      </c>
      <c r="D14" s="11">
        <v>0.1</v>
      </c>
      <c r="E14" t="s">
        <v>34</v>
      </c>
      <c r="F14" t="s">
        <v>51</v>
      </c>
    </row>
    <row r="15">
      <c r="A15">
        <v>1</v>
      </c>
      <c r="B15" t="s">
        <v>88</v>
      </c>
      <c r="C15" t="s">
        <v>77</v>
      </c>
      <c r="D15" s="11">
        <v>0.2</v>
      </c>
      <c r="E15" t="s">
        <v>34</v>
      </c>
      <c r="F15" t="s">
        <v>54</v>
      </c>
    </row>
    <row r="16">
      <c r="A16">
        <v>1</v>
      </c>
      <c r="B16" t="s">
        <v>89</v>
      </c>
      <c r="C16" t="s">
        <v>77</v>
      </c>
      <c r="D16" s="11">
        <v>0.006</v>
      </c>
      <c r="E16" t="s">
        <v>34</v>
      </c>
      <c r="F16" t="s">
        <v>44</v>
      </c>
    </row>
    <row r="17">
      <c r="A17">
        <v>1</v>
      </c>
      <c r="B17" t="s">
        <v>90</v>
      </c>
      <c r="C17" t="s">
        <v>77</v>
      </c>
      <c r="D17" s="11">
        <v>0.06</v>
      </c>
      <c r="E17" t="s">
        <v>34</v>
      </c>
      <c r="F17" t="s">
        <v>60</v>
      </c>
    </row>
    <row r="18">
      <c r="A18">
        <v>1</v>
      </c>
      <c r="B18" t="s">
        <v>91</v>
      </c>
      <c r="C18" t="s">
        <v>77</v>
      </c>
      <c r="D18" s="11">
        <v>0.01</v>
      </c>
      <c r="E18" t="s">
        <v>34</v>
      </c>
      <c r="F18" t="s">
        <v>44</v>
      </c>
    </row>
    <row r="19">
      <c r="A19">
        <v>1</v>
      </c>
      <c r="B19" t="s">
        <v>92</v>
      </c>
      <c r="C19" t="s">
        <v>77</v>
      </c>
      <c r="D19" s="11">
        <v>0.004</v>
      </c>
      <c r="E19" t="s">
        <v>34</v>
      </c>
      <c r="F19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100</v>
      </c>
      <c r="D3" t="inlineStr" s="14">
        <is>
          <t>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101</v>
      </c>
      <c r="D4" t="inlineStr" s="14">
        <is>
          <t>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t>
        </is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/>
    </row>
    <row r="6">
      <c r="A6" t="s">
        <v>105</v>
      </c>
      <c r="B6">
        <v>1</v>
      </c>
      <c r="C6" t="s">
        <v>106</v>
      </c>
      <c r="D6" t="s" s="14">
        <v>107</v>
      </c>
      <c r="E6" t="s" s="14"/>
      <c r="F6"/>
    </row>
    <row r="7">
      <c r="A7" t="s">
        <v>108</v>
      </c>
      <c r="B7">
        <v>1</v>
      </c>
      <c r="C7" t="s">
        <v>106</v>
      </c>
      <c r="D7" t="s" s="14">
        <v>107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"GRO_CDC_122 · GRO.VIANDES · référence : "&amp;Besoins!B3&amp;" "&amp;Besoins!C3&amp;" · multiplicateur réglable sur la feuille ""Besoins"""</f>
        <v>GRO_CDC_122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112</v>
      </c>
      <c r="B6" t="str" s="14">
        <f>"[PRÉPARER] "&amp;Procedure!D3</f>
        <v>[PRÉPARER] Préparations préliminaires - Déconditionner les saucisses suivant la procédure. 4 - Tronçonner les saucisses en morceaux de 3 cm de long. Réserver au froid en L attente d’utilisation. - Déconditionner les boîtes de tomate suivant la procédure.Réserver la tomate dans une calotte filmée. - Laver et désinfecter le persil plat. - Au cutter,hacher le persil.Réserver la persil haché dans une calotte filmée. - Peler,laver et désinfecter le gingembre. - Au cutter,hacher finement,le gingembre,l’ail et le sel.Réserver. - Dans une russe,réaliser 4 litres de fond brun clair de veau et 7 litres de fond blanc de veau à partir de fonds déshydratés,en se reportant aux recommandations du fabricant.Réserver au chaud en attente d’utilisation.</v>
      </c>
      <c r="C6"/>
      <c r="D6"/>
    </row>
    <row r="7">
      <c r="A7" t="s" s="17">
        <v>113</v>
      </c>
      <c r="B7" t="str" s="14">
        <f>"[SAUTER] "&amp;Procedure!D4</f>
        <v>[SAUTER] Marquer la cuisson des saucisses - Dans la sauteuse,à l’huile,faire revenir vivement et colorer sur toutes les faces,les tronçons de saucisses. - Débarrasser et laisser s’égoutter les morceaux de saucisse revenus dans 2 bacs GN1/1 H 100 perforés doublés de bacs. - Faire revenir les oignons émincés.Egoutter les oignons avec les saucisses. - Éliminer la graisse et les particules carbonisées de la sauteuse. - Mettre les saucisses et les oignons revenus dans la sauteuse. - Ajouter le mélange ail,gingembre et sel,les dés de tomates surgelés,la tomate concentrée préalablement diluée dans un peu d’eau,le fond brun clair,le fond blanc et les épices. - Porter à ébullition,réduire la source de chaleur et laisser cuire environ 15 minutes. - Vérifier la cuisson des saucisses.Respecter la procédure de fin de cuisson. - Décanter les morceaux de saucisses dans 3 bacs GN 1/1 H 100.Couvrir et maintenir au chaud en attente de finition. - Laisser réduire le fond de cuisson,afin d’en obtenir un volume de 8 litres environ. - Rectifier l’assaisonnement et la consistance de la sauce. - Verser le fond de cuisson équitablement dans chacun des bacs sur les saucisses. - Stocker en armoire chaude et maintenir à + 63 °C en attente de consommation.</v>
      </c>
      <c r="C7"/>
      <c r="D7"/>
    </row>
    <row r="8">
      <c r="A8" t="s" s="17">
        <v>114</v>
      </c>
      <c r="B8" t="str" s="14">
        <f>"[SERVIR] "&amp;Procedure!D5</f>
        <v>[SERVIR] Servir. - Dresser la portion de saucisse avec la sauce,accompagnée de riz épicé. - Persiller avec le persil plat.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"[DISSOUDRE] "&amp;Procedure!D6</f>
        <v>[DISSOUDRE] Délayer la poudre dans l'eau froide en fouettant, puis porter à ébullition en remuant régulièrement.</v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 t="s" s="17">
        <v>111</v>
      </c>
      <c r="B14" t="str" s="14">
        <f>"[DISSOUDRE] "&amp;Procedure!D7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2026-08-01T00:50:37Z</dcterms:created>
  <dc:title>ROUGAIL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2026-08-01T00:50:37Z</dcterms:modified>
  <cp:revision>1</cp:revision>
</cp:coreProperties>
</file>