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<sst xmlns="http://schemas.openxmlformats.org/spreadsheetml/2006/main" count="96" uniqueCount="96">
  <si>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</si>
  <si>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</si>
  <si>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CÔTES DE PORC</t>
  </si>
  <si>
    <t>Code</t>
  </si>
  <si>
    <t>GRO_CDC_121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</si>
  <si>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</si>
  <si>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</si>
  <si>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</si>
  <si>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</si>
  <si>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</si>
  <si>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</si>
  <si>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</si>
  <si>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</si>
  <si>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</si>
  <si>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</si>
  <si>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</si>
  <si>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</si>
  <si>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</si>
  <si>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</si>
  <si>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</si>
  <si>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</si>
  <si>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</si>
  <si>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</si>
  <si>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</si>
  <si>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</si>
  <si>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</si>
  <si>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</si>
  <si>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</si>
  <si>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</si>
  <si>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</si>
  <si>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</si>
  <si>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</si>
  <si>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</si>
  <si>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</si>
  <si>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</si>
  <si>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</si>
  <si>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</si>
  <si>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</si>
  <si>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</si>
  <si>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</si>
  <si>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EPI-POIVRE-VERT</t>
  </si>
  <si>
    <t>Poivre vert lyophilisé</t>
  </si>
  <si>
    <t>Épices en poudre et graines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</si>
  <si>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</si>
  <si>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</si>
  <si>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</si>
  <si>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</si>
  <si>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</si>
  <si>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</si>
  <si>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</si>
  <si>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</si>
  <si>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</si>
  <si>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</si>
  <si>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</si>
  <si>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</si>
  <si>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</si>
  <si>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</si>
  <si>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</si>
  <si>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</si>
  <si>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</si>
  <si>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</si>
  <si>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GINGEMBRE EN POUDRE</t>
  </si>
  <si>
    <t xml:space="preserve">    ↳ Poivre vert lyophilisé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</si>
  <si>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</si>
  <si>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</si>
  <si>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</si>
  <si>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</si>
  <si>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</si>
  <si>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</si>
  <si>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</si>
  <si>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</si>
  <si>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</si>
  <si>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</si>
  <si>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</si>
  <si>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</si>
  <si>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</si>
  <si>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</si>
  <si>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MARQUER</t>
  </si>
  <si>
    <t>45 min (cuisson)</t>
  </si>
  <si>
    <t>SAUTER</t>
  </si>
  <si>
    <t>TERMINER</t>
  </si>
  <si>
    <t>DRESSER</t>
  </si>
  <si>
    <t>Dresser et servir - Dresser les côtes à l’assiette, napper de sauce avec des morceaux d’ananas apparents. - Accompagner de riz épicé,de riz créole,etc.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</si>
  <si>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</si>
  <si>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</si>
  <si>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</si>
  <si>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CÔTES DE PORC</t>
  </si>
  <si>
    <t>CÔTES DE PORC  GRO_CDC_121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</si>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</sst>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83.426925</v>
      </c>
    </row>
    <row r="12">
      <c r="A12" t="s" s="3">
        <v>17</v>
      </c>
      <c r="B12" s="4">
        <v>0.83426925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83.426925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E7*30.9875</f>
        <v>1.549375</v>
      </c>
    </row>
    <row r="8">
      <c r="A8" t="s" s="12">
        <v>36</v>
      </c>
      <c r="B8" t="s">
        <v>37</v>
      </c>
      <c r="C8" t="s">
        <v>38</v>
      </c>
      <c r="D8" s="9">
        <v>5.85</v>
      </c>
      <c r="E8" s="11">
        <f>D8*$B$2</f>
        <v>5.85</v>
      </c>
      <c r="F8" t="s">
        <v>39</v>
      </c>
      <c r="G8" s="4">
        <f>E8*0.003</f>
        <v>0.01755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E9*28</f>
        <v>14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17</v>
      </c>
      <c r="E12" s="11">
        <f>D12*$B$2</f>
        <v>17</v>
      </c>
      <c r="F12" t="s">
        <v>35</v>
      </c>
      <c r="G12" s="4">
        <f>E12*3.93</f>
        <v>66.81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17</v>
      </c>
      <c r="E3" t="s">
        <v>35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63</v>
      </c>
      <c r="C6" t="s">
        <v>57</v>
      </c>
      <c r="D6" s="11">
        <v>6</v>
      </c>
      <c r="E6" t="s">
        <v>39</v>
      </c>
      <c r="F6" t="s">
        <v>64</v>
      </c>
    </row>
    <row r="7">
      <c r="A7">
        <v>2</v>
      </c>
      <c r="B7" t="s">
        <v>65</v>
      </c>
      <c r="C7" t="s">
        <v>60</v>
      </c>
      <c r="D7" s="11">
        <v>5.85</v>
      </c>
      <c r="E7" t="s">
        <v>39</v>
      </c>
      <c r="F7" t="s">
        <v>38</v>
      </c>
    </row>
    <row r="8">
      <c r="A8">
        <v>2</v>
      </c>
      <c r="B8" t="s">
        <v>66</v>
      </c>
      <c r="C8" t="s">
        <v>60</v>
      </c>
      <c r="D8" s="11">
        <v>0.15</v>
      </c>
      <c r="E8" t="s">
        <v>35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39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E3" t="s" s="14"/>
      <c r="F3" t="s">
        <v>76</v>
      </c>
    </row>
    <row r="4">
      <c r="A4" t="s">
        <v>2</v>
      </c>
      <c r="B4">
        <v>3</v>
      </c>
      <c r="C4" t="s">
        <v>77</v>
      </c>
      <c r="D4" t="inlineStr" s="14">
        <is>
          <t>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E4" t="s" s="14"/>
      <c r="F4" t="s">
        <v>78</v>
      </c>
    </row>
    <row r="5">
      <c r="A5" t="s">
        <v>2</v>
      </c>
      <c r="B5">
        <v>4</v>
      </c>
      <c r="C5" t="s">
        <v>79</v>
      </c>
      <c r="D5" t="inlineStr" s="14">
        <is>
          <t>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E5" t="s" s="14"/>
      <c r="F5"/>
    </row>
    <row r="6">
      <c r="A6" t="s">
        <v>2</v>
      </c>
      <c r="B6">
        <v>5</v>
      </c>
      <c r="C6" t="s">
        <v>80</v>
      </c>
      <c r="D6" t="inlineStr" s="14">
        <is>
          <t>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E8" t="s" s="14"/>
      <c r="F8"/>
    </row>
    <row r="9">
      <c r="A9" t="s">
        <v>83</v>
      </c>
      <c r="B9">
        <v>1</v>
      </c>
      <c r="C9" t="s">
        <v>84</v>
      </c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"GRO_CDC_121 · GRO.VIANDES · référence : "&amp;Besoins!B3&amp;" "&amp;Besoins!C3&amp;" · multiplicateur réglable sur la feuille ""Besoins"""</f>
        <v>GRO_CDC_121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"[PRÉPARER] "&amp;Procedure!D3</f>
        <v>[PRÉPARER] 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v>
      </c>
      <c r="C6"/>
      <c r="D6"/>
    </row>
    <row r="7">
      <c r="A7" t="s" s="17">
        <v>90</v>
      </c>
      <c r="B7" t="str" s="14">
        <f>"[MARQUER] "&amp;Procedure!D4</f>
        <v>[MARQUER] 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v>
      </c>
      <c r="C7"/>
      <c r="D7"/>
    </row>
    <row r="8">
      <c r="A8" t="s" s="17">
        <v>91</v>
      </c>
      <c r="B8" t="str" s="14">
        <f>"[SAUTER] "&amp;Procedure!D5</f>
        <v>[SAUTER] 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v>
      </c>
      <c r="C8"/>
      <c r="D8"/>
    </row>
    <row r="9">
      <c r="A9" t="s" s="17">
        <v>92</v>
      </c>
      <c r="B9" t="str" s="14">
        <f>"[TERMINER] "&amp;Procedure!D6</f>
        <v>[TERMINER] 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v>
      </c>
      <c r="C9"/>
      <c r="D9"/>
    </row>
    <row r="10">
      <c r="A10" t="s" s="17">
        <v>93</v>
      </c>
      <c r="B10" t="str" s="14">
        <f>"[DRESSER] "&amp;Procedure!D7</f>
        <v>[DRESSER] Dresser et servir - Dresser les côtes à l’assiette, napper de sauce avec des morceaux d’ananas apparents. - Accompagner de riz épicé,de riz créole,etc.</v>
      </c>
      <c r="C10"/>
      <c r="D10"/>
    </row>
    <row r="11">
      <c r="A11" t="s" s="17">
        <v>94</v>
      </c>
      <c r="B11" t="str" s="14">
        <f>Procedure!D8</f>
        <v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v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 t="s" s="17">
        <v>88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2026-08-01T00:00:23Z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2026-08-01T00:00:23Z</dcterms:modified>
  <cp:revision>1</cp:revision>
</cp:coreProperties>
</file>