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<sst xmlns="http://schemas.openxmlformats.org/spreadsheetml/2006/main" count="110" uniqueCount="110">
  <si>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</si>
  <si>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</si>
  <si>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CARRÉS DE PORC AU MIEL</t>
  </si>
  <si>
    <t>Code</t>
  </si>
  <si>
    <t>GRO_CDC_119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</si>
  <si>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</si>
  <si>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</si>
  <si>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</si>
  <si>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</si>
  <si>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</si>
  <si>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</si>
  <si>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</si>
  <si>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</si>
  <si>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</si>
  <si>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</si>
  <si>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</si>
  <si>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</si>
  <si>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</si>
  <si>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</si>
  <si>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</si>
  <si>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</si>
  <si>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</si>
  <si>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</si>
  <si>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</si>
  <si>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</si>
  <si>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</si>
  <si>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</si>
  <si>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</si>
  <si>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</si>
  <si>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</si>
  <si>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</si>
  <si>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</si>
  <si>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</si>
  <si>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</si>
  <si>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</si>
  <si>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</si>
  <si>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</si>
  <si>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</si>
  <si>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kg</t>
  </si>
  <si>
    <t>EPI-CUMIN-GRAINE</t>
  </si>
  <si>
    <t>Cumin en graines</t>
  </si>
  <si>
    <t>EPI-POIVRE-NOIR</t>
  </si>
  <si>
    <t>Poivre noir moulu</t>
  </si>
  <si>
    <t>SAUGE-FEUILLE</t>
  </si>
  <si>
    <t>Feuilles de sauge fraiche</t>
  </si>
  <si>
    <t>Herbes aromatiques séchées</t>
  </si>
  <si>
    <t>JUS-PORC</t>
  </si>
  <si>
    <t>Jus de porc reconstitue</t>
  </si>
  <si>
    <t>Épicerie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</si>
  <si>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</si>
  <si>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</si>
  <si>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</si>
  <si>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</si>
  <si>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</si>
  <si>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</si>
  <si>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</si>
  <si>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</si>
  <si>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</si>
  <si>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</si>
  <si>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</si>
  <si>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</si>
  <si>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</si>
  <si>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</si>
  <si>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</si>
  <si>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</si>
  <si>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</si>
  <si>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</si>
  <si>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</si>
  <si>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</si>
  <si>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</si>
  <si>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</si>
  <si>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</si>
  <si>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</si>
  <si>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</si>
  <si>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</si>
  <si>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</si>
  <si>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</si>
  <si>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</si>
  <si>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</si>
  <si>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</si>
  <si>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</si>
  <si>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Anis vert graines</t>
  </si>
  <si>
    <t xml:space="preserve">    ↳ Feuilles de sauge fraiche</t>
  </si>
  <si>
    <t xml:space="preserve">    ↳ Jus de porc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</si>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</sst>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83.34985</v>
      </c>
    </row>
    <row r="12">
      <c r="A12" t="s" s="3">
        <v>16</v>
      </c>
      <c r="B12" s="4">
        <v>0.8334985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83.34985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38</v>
      </c>
      <c r="G8" s="4">
        <f>E8*12</f>
        <v>0.36</v>
      </c>
    </row>
    <row r="9">
      <c r="A9" t="s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38</v>
      </c>
      <c r="G9" s="4">
        <f>E9*7.8</f>
        <v>0.39</v>
      </c>
    </row>
    <row r="10">
      <c r="A10" t="s">
        <v>41</v>
      </c>
      <c r="B10" t="s">
        <v>42</v>
      </c>
      <c r="C10" t="s">
        <v>37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43</v>
      </c>
      <c r="B11" t="s">
        <v>44</v>
      </c>
      <c r="C11" t="s">
        <v>45</v>
      </c>
      <c r="D11" s="9">
        <v>0.05</v>
      </c>
      <c r="E11" s="11">
        <f>D11*$B$2</f>
        <v>0.05</v>
      </c>
      <c r="F11" t="s">
        <v>38</v>
      </c>
      <c r="G11" s="4">
        <f>E11*25</f>
        <v>1.25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34</v>
      </c>
      <c r="G12" s="4">
        <f>E12*3.8</f>
        <v>19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0.4</v>
      </c>
      <c r="E14" s="11">
        <f>D14*$B$2</f>
        <v>0.4</v>
      </c>
      <c r="F14" t="s">
        <v>38</v>
      </c>
      <c r="G14" s="4">
        <f>E14*4.5</f>
        <v>1.8</v>
      </c>
    </row>
    <row r="15">
      <c r="A15" t="s">
        <v>55</v>
      </c>
      <c r="B15" t="s">
        <v>56</v>
      </c>
      <c r="C15" t="s">
        <v>54</v>
      </c>
      <c r="D15" s="9">
        <v>0.05</v>
      </c>
      <c r="E15" s="11">
        <f>D15*$B$2</f>
        <v>0.05</v>
      </c>
      <c r="F15" t="s">
        <v>38</v>
      </c>
      <c r="G15" s="4">
        <f>E15*0.35</f>
        <v>0.0175</v>
      </c>
    </row>
    <row r="16">
      <c r="A16" t="s">
        <v>57</v>
      </c>
      <c r="B16" t="s">
        <v>58</v>
      </c>
      <c r="C16" t="s">
        <v>59</v>
      </c>
      <c r="D16" s="9">
        <v>0.15</v>
      </c>
      <c r="E16" s="11">
        <f>D16*$B$2</f>
        <v>0.15</v>
      </c>
      <c r="F16" t="s">
        <v>38</v>
      </c>
      <c r="G16" s="4">
        <f>E16*9.26</f>
        <v>1.389</v>
      </c>
    </row>
    <row r="17">
      <c r="A17" t="s">
        <v>60</v>
      </c>
      <c r="B17" t="s">
        <v>61</v>
      </c>
      <c r="C17" t="s">
        <v>62</v>
      </c>
      <c r="D17" s="9">
        <v>15</v>
      </c>
      <c r="E17" s="11">
        <f>D17*$B$2</f>
        <v>15</v>
      </c>
      <c r="F17" t="s">
        <v>38</v>
      </c>
      <c r="G17" s="4">
        <f>E17*3.93</f>
        <v>58.95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15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0.4</v>
      </c>
      <c r="E4" t="s">
        <v>38</v>
      </c>
      <c r="F4" t="s">
        <v>54</v>
      </c>
    </row>
    <row r="5">
      <c r="A5">
        <v>1</v>
      </c>
      <c r="B5" t="s">
        <v>73</v>
      </c>
      <c r="C5" t="s">
        <v>71</v>
      </c>
      <c r="D5" s="11">
        <v>0.05</v>
      </c>
      <c r="E5" t="s">
        <v>38</v>
      </c>
      <c r="F5" t="s">
        <v>37</v>
      </c>
    </row>
    <row r="6">
      <c r="A6">
        <v>1</v>
      </c>
      <c r="B6" t="s">
        <v>74</v>
      </c>
      <c r="C6" t="s">
        <v>71</v>
      </c>
      <c r="D6" s="11">
        <v>0.15</v>
      </c>
      <c r="E6" t="s">
        <v>38</v>
      </c>
      <c r="F6" t="s">
        <v>59</v>
      </c>
    </row>
    <row r="7">
      <c r="A7">
        <v>1</v>
      </c>
      <c r="B7" t="s">
        <v>75</v>
      </c>
      <c r="C7" t="s">
        <v>68</v>
      </c>
      <c r="D7" s="11">
        <v>2</v>
      </c>
      <c r="E7" t="s">
        <v>34</v>
      </c>
      <c r="F7" t="s">
        <v>76</v>
      </c>
    </row>
    <row r="8">
      <c r="A8">
        <v>2</v>
      </c>
      <c r="B8" t="s">
        <v>77</v>
      </c>
      <c r="C8" t="s">
        <v>71</v>
      </c>
      <c r="D8" s="11">
        <v>1.95</v>
      </c>
      <c r="E8" t="s">
        <v>34</v>
      </c>
      <c r="F8" t="s">
        <v>33</v>
      </c>
    </row>
    <row r="9">
      <c r="A9">
        <v>2</v>
      </c>
      <c r="B9" t="s">
        <v>78</v>
      </c>
      <c r="C9" t="s">
        <v>71</v>
      </c>
      <c r="D9" s="11">
        <v>0.05</v>
      </c>
      <c r="E9" t="s">
        <v>38</v>
      </c>
      <c r="F9" t="s">
        <v>51</v>
      </c>
    </row>
    <row r="10">
      <c r="A10">
        <v>1</v>
      </c>
      <c r="B10" t="s">
        <v>79</v>
      </c>
      <c r="C10" t="s">
        <v>71</v>
      </c>
      <c r="D10" s="11">
        <v>0.05</v>
      </c>
      <c r="E10" t="s">
        <v>38</v>
      </c>
      <c r="F10" t="s">
        <v>54</v>
      </c>
    </row>
    <row r="11">
      <c r="A11">
        <v>1</v>
      </c>
      <c r="B11" t="s">
        <v>80</v>
      </c>
      <c r="C11" t="s">
        <v>71</v>
      </c>
      <c r="D11" s="11">
        <v>0.015</v>
      </c>
      <c r="E11" t="s">
        <v>38</v>
      </c>
      <c r="F11" t="s">
        <v>37</v>
      </c>
    </row>
    <row r="12">
      <c r="A12">
        <v>1</v>
      </c>
      <c r="B12" t="s">
        <v>81</v>
      </c>
      <c r="C12" t="s">
        <v>71</v>
      </c>
      <c r="D12" s="11">
        <v>0.03</v>
      </c>
      <c r="E12" t="s">
        <v>38</v>
      </c>
      <c r="F12" t="s">
        <v>37</v>
      </c>
    </row>
    <row r="13">
      <c r="A13">
        <v>1</v>
      </c>
      <c r="B13" t="s">
        <v>82</v>
      </c>
      <c r="C13" t="s">
        <v>71</v>
      </c>
      <c r="D13" s="11">
        <v>0.05</v>
      </c>
      <c r="E13" t="s">
        <v>38</v>
      </c>
      <c r="F13" t="s">
        <v>45</v>
      </c>
    </row>
    <row r="14">
      <c r="A14">
        <v>1</v>
      </c>
      <c r="B14" t="s">
        <v>83</v>
      </c>
      <c r="C14" t="s">
        <v>71</v>
      </c>
      <c r="D14" s="11">
        <v>5</v>
      </c>
      <c r="E14" t="s">
        <v>34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7">
        <v>105</v>
      </c>
      <c r="B7" t="str" s="14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7">
        <v>106</v>
      </c>
      <c r="B8" t="str" s="14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7">
        <v>107</v>
      </c>
      <c r="B9" t="str" s="14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7">
        <v>108</v>
      </c>
      <c r="B10" t="str" s="14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