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<sst xmlns="http://schemas.openxmlformats.org/spreadsheetml/2006/main" count="105" uniqueCount="105">
  <si>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</si>
  <si>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</si>
  <si>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À L’AIGRE-DOUX</t>
  </si>
  <si>
    <t>Code</t>
  </si>
  <si>
    <t>GRO_CDC_116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</si>
  <si>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</si>
  <si>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</si>
  <si>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</si>
  <si>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</si>
  <si>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</si>
  <si>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</si>
  <si>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</si>
  <si>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</si>
  <si>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</si>
  <si>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</si>
  <si>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</si>
  <si>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</si>
  <si>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</si>
  <si>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</si>
  <si>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</si>
  <si>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</si>
  <si>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</si>
  <si>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</si>
  <si>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</si>
  <si>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</si>
  <si>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</si>
  <si>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</si>
  <si>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</si>
  <si>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</si>
  <si>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</si>
  <si>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</si>
  <si>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SAUCE-SOJA-SAL</t>
  </si>
  <si>
    <t>Sauce soja salée (shoyu)</t>
  </si>
  <si>
    <t>Sauces asiatiques</t>
  </si>
  <si>
    <t>lt</t>
  </si>
  <si>
    <t>COULIS-TOMATE</t>
  </si>
  <si>
    <t>Coulis de tomate cuisinée</t>
  </si>
  <si>
    <t>Concentrés et purées cuisines</t>
  </si>
  <si>
    <t>kg</t>
  </si>
  <si>
    <t>RNME101406</t>
  </si>
  <si>
    <t>Vinaigre vin rouge 6° bouteille 1,5L</t>
  </si>
  <si>
    <t>Assaisonnements et corps gras</t>
  </si>
  <si>
    <t>u</t>
  </si>
  <si>
    <t>RNME101466</t>
  </si>
  <si>
    <t>Sucre poudre sac 1kg</t>
  </si>
  <si>
    <t>Pâtisserie épicerie sucrée</t>
  </si>
  <si>
    <t>FEC-PDT</t>
  </si>
  <si>
    <t>Fécule de pomme de terre</t>
  </si>
  <si>
    <t>Semoules &amp; amidons</t>
  </si>
  <si>
    <t>RNM4G100918</t>
  </si>
  <si>
    <t>Oignons émincés 4G</t>
  </si>
  <si>
    <t>Légumes 4ème et 5ème gamme</t>
  </si>
  <si>
    <t>LEV-CHIMIQUE</t>
  </si>
  <si>
    <t>Levure chimique (poudre à lever)</t>
  </si>
  <si>
    <t>Levures et agents levants</t>
  </si>
  <si>
    <t>OVO-BLANC-LIQ</t>
  </si>
  <si>
    <t>Blanc d'oeuf liquide pasteurisé</t>
  </si>
  <si>
    <t>Ovoproduits</t>
  </si>
  <si>
    <t>RNMS00866</t>
  </si>
  <si>
    <t>Poivrons verts rouges en lanières surgelés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</si>
  <si>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</si>
  <si>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</si>
  <si>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</si>
  <si>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</si>
  <si>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</si>
  <si>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</si>
  <si>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</si>
  <si>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</si>
  <si>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Fécule de pomme de terre</t>
  </si>
  <si>
    <t>matiere</t>
  </si>
  <si>
    <t xml:space="preserve">    ↳ Blanc d'oeuf liquide pasteurisé</t>
  </si>
  <si>
    <t xml:space="preserve">    ↳ Levure chimique (poudre à lever)</t>
  </si>
  <si>
    <t xml:space="preserve">    ↳ Coulis de tomate cuisinée</t>
  </si>
  <si>
    <t xml:space="preserve">    ↳ Sucre poudre sac 1kg</t>
  </si>
  <si>
    <t xml:space="preserve">    ↳ Vinaigre vin rouge 6° bouteille 1,5L</t>
  </si>
  <si>
    <t xml:space="preserve">    ↳ Sauce soja salée (shoyu)</t>
  </si>
  <si>
    <t xml:space="preserve">    ↳ Oignons émincés 4G</t>
  </si>
  <si>
    <t xml:space="preserve">    ↳ Poivrons verts rouges en lanières surgelés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</si>
  <si>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</si>
  <si>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</si>
  <si>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</si>
  <si>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</si>
  <si>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</si>
  <si>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</si>
  <si>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</si>
  <si>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</si>
  <si>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93 min (repos)</t>
  </si>
  <si>
    <t>ÉMINCER</t>
  </si>
  <si>
    <t>75 min (repos)</t>
  </si>
  <si>
    <t>FRIRE</t>
  </si>
  <si>
    <t>66 min (cuisson)</t>
  </si>
  <si>
    <t>CONFECTIONNER</t>
  </si>
  <si>
    <t>73 min (cuisson)</t>
  </si>
  <si>
    <t>DÉCORER</t>
  </si>
  <si>
    <t>DRESSER</t>
  </si>
  <si>
    <t>Fiche technique — À L’AIGRE-DOUX</t>
  </si>
  <si>
    <t>À L’AIGRE-DOUX  GRO_CDC_116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</si>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</sst>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38.7725</v>
      </c>
    </row>
    <row r="12">
      <c r="A12" t="s" s="3">
        <v>16</v>
      </c>
      <c r="B12" s="4">
        <v>0.387725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38.7725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0.75</v>
      </c>
      <c r="E7" s="11">
        <f>D7*$B$2</f>
        <v>0.75</v>
      </c>
      <c r="F7" t="s">
        <v>34</v>
      </c>
      <c r="G7" s="4">
        <f>E7*3.2</f>
        <v>2.4</v>
      </c>
    </row>
    <row r="8">
      <c r="A8" t="s">
        <v>35</v>
      </c>
      <c r="B8" t="s">
        <v>36</v>
      </c>
      <c r="C8" t="s">
        <v>37</v>
      </c>
      <c r="D8" s="9">
        <v>7</v>
      </c>
      <c r="E8" s="11">
        <f>D8*$B$2</f>
        <v>7</v>
      </c>
      <c r="F8" t="s">
        <v>38</v>
      </c>
      <c r="G8" s="4">
        <f>E8*1.9</f>
        <v>13.3</v>
      </c>
    </row>
    <row r="9">
      <c r="A9" t="s">
        <v>39</v>
      </c>
      <c r="B9" t="s">
        <v>40</v>
      </c>
      <c r="C9" t="s">
        <v>41</v>
      </c>
      <c r="D9" s="9">
        <v>0.75</v>
      </c>
      <c r="E9" s="11">
        <f>D9*$B$2</f>
        <v>0.75</v>
      </c>
      <c r="F9" t="s">
        <v>42</v>
      </c>
      <c r="G9" s="4">
        <f>E9*1.79</f>
        <v>1.3425</v>
      </c>
    </row>
    <row r="10">
      <c r="A10" t="s">
        <v>43</v>
      </c>
      <c r="B10" t="s">
        <v>44</v>
      </c>
      <c r="C10" t="s">
        <v>45</v>
      </c>
      <c r="D10" s="9">
        <v>0.6</v>
      </c>
      <c r="E10" s="11">
        <f>D10*$B$2</f>
        <v>0.6</v>
      </c>
      <c r="F10" t="s">
        <v>38</v>
      </c>
      <c r="G10" s="4">
        <f>E10*2.7</f>
        <v>1.62</v>
      </c>
    </row>
    <row r="11">
      <c r="A11" t="s">
        <v>46</v>
      </c>
      <c r="B11" t="s">
        <v>47</v>
      </c>
      <c r="C11" t="s">
        <v>48</v>
      </c>
      <c r="D11" s="9">
        <v>0.5</v>
      </c>
      <c r="E11" s="11">
        <f>D11*$B$2</f>
        <v>0.5</v>
      </c>
      <c r="F11" t="s">
        <v>38</v>
      </c>
      <c r="G11" s="4">
        <f>E11*1.5</f>
        <v>0.75</v>
      </c>
    </row>
    <row r="12">
      <c r="A12" t="s">
        <v>49</v>
      </c>
      <c r="B12" t="s">
        <v>50</v>
      </c>
      <c r="C12" t="s">
        <v>51</v>
      </c>
      <c r="D12" s="9">
        <v>1.5</v>
      </c>
      <c r="E12" s="11">
        <f>D12*$B$2</f>
        <v>1.5</v>
      </c>
      <c r="F12" t="s">
        <v>38</v>
      </c>
      <c r="G12" s="4">
        <f>E12*4.32</f>
        <v>6.48</v>
      </c>
    </row>
    <row r="13">
      <c r="A13" t="s">
        <v>52</v>
      </c>
      <c r="B13" t="s">
        <v>53</v>
      </c>
      <c r="C13" t="s">
        <v>54</v>
      </c>
      <c r="D13" s="9">
        <v>0.05</v>
      </c>
      <c r="E13" s="11">
        <f>D13*$B$2</f>
        <v>0.05</v>
      </c>
      <c r="F13" t="s">
        <v>38</v>
      </c>
      <c r="G13" s="4">
        <f>E13*4.2</f>
        <v>0.21</v>
      </c>
    </row>
    <row r="14">
      <c r="A14" t="s">
        <v>55</v>
      </c>
      <c r="B14" t="s">
        <v>56</v>
      </c>
      <c r="C14" t="s">
        <v>57</v>
      </c>
      <c r="D14" s="9">
        <v>2</v>
      </c>
      <c r="E14" s="11">
        <f>D14*$B$2</f>
        <v>2</v>
      </c>
      <c r="F14" t="s">
        <v>38</v>
      </c>
      <c r="G14" s="4">
        <f>E14*3.2</f>
        <v>6.4</v>
      </c>
    </row>
    <row r="15">
      <c r="A15" t="s">
        <v>58</v>
      </c>
      <c r="B15" t="s">
        <v>59</v>
      </c>
      <c r="C15" t="s">
        <v>60</v>
      </c>
      <c r="D15" s="9">
        <v>1.5</v>
      </c>
      <c r="E15" s="11">
        <f>D15*$B$2</f>
        <v>1.5</v>
      </c>
      <c r="F15" t="s">
        <v>38</v>
      </c>
      <c r="G15" s="4">
        <f>E15*4.18</f>
        <v>6.27</v>
      </c>
    </row>
    <row r="16">
      <c r="A16"/>
      <c r="B16"/>
      <c r="C16"/>
      <c r="D16"/>
      <c r="E16"/>
      <c r="F16" t="s" s="3">
        <v>61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24</v>
      </c>
      <c r="F2" t="s">
        <v>67</v>
      </c>
    </row>
    <row r="3">
      <c r="A3">
        <v>1</v>
      </c>
      <c r="B3" t="s">
        <v>68</v>
      </c>
      <c r="C3" t="s">
        <v>69</v>
      </c>
      <c r="D3" s="11">
        <v>0.5</v>
      </c>
      <c r="E3" t="s">
        <v>38</v>
      </c>
      <c r="F3" t="s">
        <v>48</v>
      </c>
    </row>
    <row r="4">
      <c r="A4">
        <v>1</v>
      </c>
      <c r="B4" t="s">
        <v>70</v>
      </c>
      <c r="C4" t="s">
        <v>69</v>
      </c>
      <c r="D4" s="11">
        <v>2</v>
      </c>
      <c r="E4" t="s">
        <v>34</v>
      </c>
      <c r="F4" t="s">
        <v>57</v>
      </c>
    </row>
    <row r="5">
      <c r="A5">
        <v>1</v>
      </c>
      <c r="B5" t="s">
        <v>71</v>
      </c>
      <c r="C5" t="s">
        <v>69</v>
      </c>
      <c r="D5" s="11">
        <v>0.05</v>
      </c>
      <c r="E5" t="s">
        <v>38</v>
      </c>
      <c r="F5" t="s">
        <v>54</v>
      </c>
    </row>
    <row r="6">
      <c r="A6">
        <v>1</v>
      </c>
      <c r="B6" t="s">
        <v>72</v>
      </c>
      <c r="C6" t="s">
        <v>69</v>
      </c>
      <c r="D6" s="11">
        <v>7</v>
      </c>
      <c r="E6" t="s">
        <v>34</v>
      </c>
      <c r="F6" t="s">
        <v>37</v>
      </c>
    </row>
    <row r="7">
      <c r="A7">
        <v>1</v>
      </c>
      <c r="B7" t="s">
        <v>73</v>
      </c>
      <c r="C7" t="s">
        <v>69</v>
      </c>
      <c r="D7" s="11">
        <v>0.6</v>
      </c>
      <c r="E7" t="s">
        <v>38</v>
      </c>
      <c r="F7" t="s">
        <v>45</v>
      </c>
    </row>
    <row r="8">
      <c r="A8">
        <v>1</v>
      </c>
      <c r="B8" t="s">
        <v>74</v>
      </c>
      <c r="C8" t="s">
        <v>69</v>
      </c>
      <c r="D8" s="11">
        <v>0.75</v>
      </c>
      <c r="E8" t="s">
        <v>34</v>
      </c>
      <c r="F8" t="s">
        <v>41</v>
      </c>
    </row>
    <row r="9">
      <c r="A9">
        <v>1</v>
      </c>
      <c r="B9" t="s">
        <v>75</v>
      </c>
      <c r="C9" t="s">
        <v>69</v>
      </c>
      <c r="D9" s="11">
        <v>0.75</v>
      </c>
      <c r="E9" t="s">
        <v>34</v>
      </c>
      <c r="F9" t="s">
        <v>33</v>
      </c>
    </row>
    <row r="10">
      <c r="A10">
        <v>1</v>
      </c>
      <c r="B10" t="s">
        <v>76</v>
      </c>
      <c r="C10" t="s">
        <v>69</v>
      </c>
      <c r="D10" s="11">
        <v>1.5</v>
      </c>
      <c r="E10" t="s">
        <v>38</v>
      </c>
      <c r="F10" t="s">
        <v>51</v>
      </c>
    </row>
    <row r="11">
      <c r="A11">
        <v>1</v>
      </c>
      <c r="B11" t="s">
        <v>77</v>
      </c>
      <c r="C11" t="s">
        <v>69</v>
      </c>
      <c r="D11" s="11">
        <v>1.5</v>
      </c>
      <c r="E11" t="s">
        <v>38</v>
      </c>
      <c r="F11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inlineStr" s="13">
        <is>
          <t>Mise en place du poste de travail S 1 - Contrôler les D.L.C.,peser les denrées,sélectionner le matériel. - Laver et désinfecter le matériel et le poste de travail.</t>
        </is>
      </c>
      <c r="E2" t="s" s="13"/>
      <c r="F2"/>
    </row>
    <row r="3">
      <c r="A3" t="s">
        <v>2</v>
      </c>
      <c r="B3">
        <v>2</v>
      </c>
      <c r="C3" t="s">
        <v>85</v>
      </c>
      <c r="D3" t="inlineStr" s="13">
        <is>
          <t>Préparations préliminaires g La veille - Déconditionner la viande suivant la procédure.Laisser s’égoutter dans un bac GN2/1 H 200 en polycarbonate,muni d’une grille égouttoir.Couvrir. - Réserver au froid et indiquer sur le couvercle,la traçabilité du produit. - Faire tremper les champignons noirs.Couvrir,indiquer la traçabilité et réserver au froid. g Le jour de cuisson - Déconditionner les légumes surgelés, laisser décongeler en chambre froide en L bacs GN 1/1 H 45 munis d’une grille égouttoir. - Déconditionner le coulis de tomate et les pousses de bambou suivant la procédure.Réserver séparément au froid dans des calottes filmées. - Déconditionner l’ananas en morceaux suivant la procédure,égoutter et réserver au froid dans une calotte filmée. - Éplucher,laver,désinfecter et tailler en fine julienne le gingembre frais.Réserver au s froid.</t>
        </is>
      </c>
      <c r="E3" t="s" s="13"/>
      <c r="F3" t="s">
        <v>86</v>
      </c>
    </row>
    <row r="4">
      <c r="A4" t="s">
        <v>2</v>
      </c>
      <c r="B4">
        <v>3</v>
      </c>
      <c r="C4" t="s">
        <v>87</v>
      </c>
      <c r="D4" t="inlineStr" s="13">
        <is>
          <t>Paner l’émincé - Dans un bac GN 2/1 H 200 en polycarbonate,mélanger le sel,le poivre,le piment, g la fécule de pomme de terre et la levure chimique. - Dans une calotte,battre les œufs. - Rouler l’émincé dans le mélange fécule,levure,épices. - Verser l’œuf battu sur la viande.L’enduire d’œuf battu.Enlever l’excès.Réserver dans un bac GN 1/1 H 100 en attente de cuisson.</t>
        </is>
      </c>
      <c r="E4" t="s" s="13"/>
      <c r="F4" t="s">
        <v>88</v>
      </c>
    </row>
    <row r="5">
      <c r="A5" t="s">
        <v>2</v>
      </c>
      <c r="B5">
        <v>4</v>
      </c>
      <c r="C5" t="s">
        <v>89</v>
      </c>
      <c r="D5" t="inlineStr" s="13">
        <is>
          <t>Frire l’émincé - Préchauffer l’huile de la friture à + 180 °C. - Plonger l’émincé dans la friture chaude.Cuire 7 minutes environ. - Égoutter dans un panier à friture doublé d’un bac. - Réserver la viande frite en armoire chaude à + 63 °C,dans 5 bacs GN 1/1 H 65 de service.</t>
        </is>
      </c>
      <c r="E5" t="s" s="13"/>
      <c r="F5" t="s">
        <v>90</v>
      </c>
    </row>
    <row r="6">
      <c r="A6" t="s">
        <v>2</v>
      </c>
      <c r="B6">
        <v>5</v>
      </c>
      <c r="C6" t="s">
        <v>91</v>
      </c>
      <c r="D6" t="inlineStr" s="13">
        <is>
          <t>Confectionner la sauce aigre-douce - Dans un rondeau ou une sauteuse,faire caraméliser les morceaux d’ananas avec le sucre. - Déglacer avec le vinaigre. - Ajouter le gingembre en julienne et le coulis de tomate. - Délayer la fécule de maïs dans la sauce soja.Lier progressivement la sauce jusqu’à consistance voulue.Laisser mijoter quelques instants. - Rectifier la consistance et l’assaisonnement.Réserver au chaud en attente d’utilisation.</t>
        </is>
      </c>
      <c r="E6" t="s" s="13"/>
      <c r="F6"/>
    </row>
    <row r="7">
      <c r="A7" t="s">
        <v>2</v>
      </c>
      <c r="B7">
        <v>6</v>
      </c>
      <c r="C7" t="s">
        <v>85</v>
      </c>
      <c r="D7" t="inlineStr" s="13">
        <is>
          <t>Préparer la garniture - Égoutter les champignons noirs dans un bac GN 1/1 H 65 perforé. - Cuire les champignons noirs au four à la vapeur pendant 20 minutes environ. - En sauteuse,faire revenir vivement l’oignon émincé et les poivrons en lanières.Cuire les poivrons et les oignons très fermes.Ajouter ensuite les bambous et les champignons noirs.Saler,poivrer et pimenter. - Répartir la garniture de légumes sur l’émincé frit dans les 5 bacs GN de service.</t>
        </is>
      </c>
      <c r="E7" t="s" s="13"/>
      <c r="F7" t="s">
        <v>92</v>
      </c>
    </row>
    <row r="8">
      <c r="A8" t="s">
        <v>2</v>
      </c>
      <c r="B8">
        <v>7</v>
      </c>
      <c r="C8" t="s">
        <v>93</v>
      </c>
      <c r="D8" t="inlineStr" s="13">
        <is>
          <t>Finir la préparation de l’émincé de porc - Verser équitablement la sauce sur les bacs d’émincé et la garniture. - Agiter les bacs d’un mouvement circulaire pour lier intimement tous les éléments.</t>
        </is>
      </c>
      <c r="E8" t="s" s="13"/>
      <c r="F8"/>
    </row>
    <row r="9">
      <c r="A9" t="s">
        <v>2</v>
      </c>
      <c r="B9">
        <v>8</v>
      </c>
      <c r="C9" t="s">
        <v>94</v>
      </c>
      <c r="D9" t="inlineStr" s="13">
        <is>
          <t>Dresser et servir - Dresser l’émincé à l’assiette en mettant en valeur la garniture. - Napper avec la sauce aigre-douce. - Accompagner de riz créole,de riz épicé ou de nouilles chinoises.</t>
        </is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4">
        <f>"GRO_CDC_116 · GRO.VIANDES · référence : "&amp;Besoins!B3&amp;" "&amp;Besoins!C3&amp;" · multiplicateur réglable sur la feuille ""Besoins"""</f>
        <v>GRO_CDC_116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96</v>
      </c>
      <c r="B4"/>
      <c r="C4"/>
      <c r="D4"/>
    </row>
    <row r="5">
      <c r="A5" t="s" s="16">
        <v>97</v>
      </c>
      <c r="B5" t="str" s="13">
        <f>"[METTRE EN PLACE] "&amp;Procedure!D2</f>
        <v>[METTRE EN PLACE] Mise en place du poste de travail S 1 - Contrôler les D.L.C.,peser les denrées,sélectionner le matériel. - Laver et désinfecter le matériel et le poste de travail.</v>
      </c>
      <c r="C5"/>
      <c r="D5"/>
    </row>
    <row r="6">
      <c r="A6" t="s" s="16">
        <v>98</v>
      </c>
      <c r="B6" t="str" s="13">
        <f>"[PRÉPARER] "&amp;Procedure!D3</f>
        <v>[PRÉPARER] Préparations préliminaires g La veille - Déconditionner la viande suivant la procédure.Laisser s’égoutter dans un bac GN2/1 H 200 en polycarbonate,muni d’une grille égouttoir.Couvrir. - Réserver au froid et indiquer sur le couvercle,la traçabilité du produit. - Faire tremper les champignons noirs.Couvrir,indiquer la traçabilité et réserver au froid. g Le jour de cuisson - Déconditionner les légumes surgelés, laisser décongeler en chambre froide en L bacs GN 1/1 H 45 munis d’une grille égouttoir. - Déconditionner le coulis de tomate et les pousses de bambou suivant la procédure.Réserver séparément au froid dans des calottes filmées. - Déconditionner l’ananas en morceaux suivant la procédure,égoutter et réserver au froid dans une calotte filmée. - Éplucher,laver,désinfecter et tailler en fine julienne le gingembre frais.Réserver au s froid.</v>
      </c>
      <c r="C6"/>
      <c r="D6"/>
    </row>
    <row r="7">
      <c r="A7" t="s" s="16">
        <v>99</v>
      </c>
      <c r="B7" t="str" s="13">
        <f>"[ÉMINCER] "&amp;Procedure!D4</f>
        <v>[ÉMINCER] Paner l’émincé - Dans un bac GN 2/1 H 200 en polycarbonate,mélanger le sel,le poivre,le piment, g la fécule de pomme de terre et la levure chimique. - Dans une calotte,battre les œufs. - Rouler l’émincé dans le mélange fécule,levure,épices. - Verser l’œuf battu sur la viande.L’enduire d’œuf battu.Enlever l’excès.Réserver dans un bac GN 1/1 H 100 en attente de cuisson.</v>
      </c>
      <c r="C7"/>
      <c r="D7"/>
    </row>
    <row r="8">
      <c r="A8" t="s" s="16">
        <v>100</v>
      </c>
      <c r="B8" t="str" s="13">
        <f>"[FRIRE] "&amp;Procedure!D5</f>
        <v>[FRIRE] Frire l’émincé - Préchauffer l’huile de la friture à + 180 °C. - Plonger l’émincé dans la friture chaude.Cuire 7 minutes environ. - Égoutter dans un panier à friture doublé d’un bac. - Réserver la viande frite en armoire chaude à + 63 °C,dans 5 bacs GN 1/1 H 65 de service.</v>
      </c>
      <c r="C8"/>
      <c r="D8"/>
    </row>
    <row r="9">
      <c r="A9" t="s" s="16">
        <v>101</v>
      </c>
      <c r="B9" t="str" s="13">
        <f>"[CONFECTIONNER] "&amp;Procedure!D6</f>
        <v>[CONFECTIONNER] Confectionner la sauce aigre-douce - Dans un rondeau ou une sauteuse,faire caraméliser les morceaux d’ananas avec le sucre. - Déglacer avec le vinaigre. - Ajouter le gingembre en julienne et le coulis de tomate. - Délayer la fécule de maïs dans la sauce soja.Lier progressivement la sauce jusqu’à consistance voulue.Laisser mijoter quelques instants. - Rectifier la consistance et l’assaisonnement.Réserver au chaud en attente d’utilisation.</v>
      </c>
      <c r="C9"/>
      <c r="D9"/>
    </row>
    <row r="10">
      <c r="A10" t="s" s="16">
        <v>102</v>
      </c>
      <c r="B10" t="str" s="13">
        <f>"[PRÉPARER] "&amp;Procedure!D7</f>
        <v>[PRÉPARER] Préparer la garniture - Égoutter les champignons noirs dans un bac GN 1/1 H 65 perforé. - Cuire les champignons noirs au four à la vapeur pendant 20 minutes environ. - En sauteuse,faire revenir vivement l’oignon émincé et les poivrons en lanières.Cuire les poivrons et les oignons très fermes.Ajouter ensuite les bambous et les champignons noirs.Saler,poivrer et pimenter. - Répartir la garniture de légumes sur l’émincé frit dans les 5 bacs GN de service.</v>
      </c>
      <c r="C10"/>
      <c r="D10"/>
    </row>
    <row r="11">
      <c r="A11" t="s" s="16">
        <v>103</v>
      </c>
      <c r="B11" t="str" s="13">
        <f>"[DÉCORER] "&amp;Procedure!D8</f>
        <v>[DÉCORER] Finir la préparation de l’émincé de porc - Verser équitablement la sauce sur les bacs d’émincé et la garniture. - Agiter les bacs d’un mouvement circulaire pour lier intimement tous les éléments.</v>
      </c>
      <c r="C11"/>
      <c r="D11"/>
    </row>
    <row r="12">
      <c r="A12" t="s" s="16">
        <v>104</v>
      </c>
      <c r="B12" t="str" s="13">
        <f>"[DRESSER] "&amp;Procedure!D9</f>
        <v>[DRESSER] Dresser et servir - Dresser l’émincé à l’assiette en mettant en valeur la garniture. - Napper avec la sauce aigre-douce. - Accompagner de riz créole,de riz épicé ou de nouilles chinoises.</v>
      </c>
      <c r="C12"/>
      <c r="D12"/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2026-08-01T02:03:42Z</dcterms:created>
  <dc:title>À L’AIGRE-DOUX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2026-08-01T02:03:42Z</dcterms:modified>
  <cp:revision>1</cp:revision>
</cp:coreProperties>
</file>