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<sst xmlns="http://schemas.openxmlformats.org/spreadsheetml/2006/main" count="108" uniqueCount="108">
  <si>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</si>
  <si>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</si>
  <si>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BRAISÉ DE PORC AU LAIT</t>
  </si>
  <si>
    <t>Code</t>
  </si>
  <si>
    <t>GRO_CDC_115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</si>
  <si>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</si>
  <si>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</si>
  <si>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</si>
  <si>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</si>
  <si>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</si>
  <si>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</si>
  <si>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</si>
  <si>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</si>
  <si>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</si>
  <si>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</si>
  <si>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</si>
  <si>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</si>
  <si>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</si>
  <si>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</si>
  <si>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</si>
  <si>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</si>
  <si>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</si>
  <si>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</si>
  <si>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</si>
  <si>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</si>
  <si>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</si>
  <si>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</si>
  <si>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</si>
  <si>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</si>
  <si>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</si>
  <si>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</si>
  <si>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</si>
  <si>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</si>
  <si>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</si>
  <si>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</si>
  <si>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</si>
  <si>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</si>
  <si>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</si>
  <si>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</si>
  <si>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</si>
  <si>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</si>
  <si>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</si>
  <si>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</si>
  <si>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</si>
  <si>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</si>
  <si>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</si>
  <si>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</si>
  <si>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</si>
  <si>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</si>
  <si>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</si>
  <si>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</si>
  <si>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</si>
  <si>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</si>
  <si>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</si>
  <si>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</si>
  <si>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</si>
  <si>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</si>
  <si>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</si>
  <si>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</si>
  <si>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</si>
  <si>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</si>
  <si>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</si>
  <si>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</si>
  <si>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</si>
  <si>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</si>
  <si>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</si>
  <si>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</si>
  <si>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</si>
  <si>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</si>
  <si>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</si>
  <si>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</si>
  <si>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</si>
  <si>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Lait entier UHT 3,5% MG brique 1L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</si>
  <si>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</si>
  <si>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</si>
  <si>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</si>
  <si>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</si>
  <si>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</si>
  <si>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</si>
  <si>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</si>
  <si>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</si>
  <si>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</si>
  <si>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MARGARINE 60% MG 100% végétale pain 500g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</si>
  <si>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</si>
  <si>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</si>
  <si>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</si>
  <si>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</si>
  <si>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</si>
  <si>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</si>
  <si>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</si>
  <si>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</si>
  <si>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</si>
  <si>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105 min (repos)</t>
  </si>
  <si>
    <t>RÉDUIRE</t>
  </si>
  <si>
    <t>260 min (repos)</t>
  </si>
  <si>
    <t>SERVIR</t>
  </si>
  <si>
    <t>Servir - Servir une tranche de viande arrosée de jus. - Accompagner de gnocchis,polenta,riz pilaf,etc.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</si>
  <si>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</si>
  <si>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</si>
  <si>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</si>
  <si>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BRAISÉ DE PORC AU LAIT</t>
  </si>
  <si>
    <t>BRAISÉ DE PORC AU LAIT  GRO_CDC_115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</si>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</sst>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80.40685</v>
      </c>
    </row>
    <row r="12">
      <c r="A12" t="s" s="3">
        <v>16</v>
      </c>
      <c r="B12" s="4">
        <v>0.8040685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80.40685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E8*12.5</f>
        <v>0.25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38</v>
      </c>
      <c r="G9" s="4">
        <f>E9*9.5</f>
        <v>0.095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E12*3.5</f>
        <v>1.75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34</v>
      </c>
      <c r="G13" s="4">
        <f>E13*1.05</f>
        <v>8.4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38</v>
      </c>
      <c r="G14" s="4">
        <f>E14*4.32</f>
        <v>6.48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38</v>
      </c>
      <c r="G15" s="4">
        <f>E15*0.42</f>
        <v>0.021</v>
      </c>
    </row>
    <row r="16">
      <c r="A16" t="s">
        <v>60</v>
      </c>
      <c r="B16" t="s">
        <v>61</v>
      </c>
      <c r="C16" t="s">
        <v>62</v>
      </c>
      <c r="D16" s="9">
        <v>16</v>
      </c>
      <c r="E16" s="11">
        <f>D16*$B$2</f>
        <v>16</v>
      </c>
      <c r="F16" t="s">
        <v>38</v>
      </c>
      <c r="G16" s="4">
        <f>E16*3.93</f>
        <v>62.88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16</v>
      </c>
      <c r="E3" t="s">
        <v>38</v>
      </c>
      <c r="F3" t="s">
        <v>62</v>
      </c>
    </row>
    <row r="4">
      <c r="A4">
        <v>1</v>
      </c>
      <c r="B4" t="s">
        <v>72</v>
      </c>
      <c r="C4" t="s">
        <v>71</v>
      </c>
      <c r="D4" s="11">
        <v>8</v>
      </c>
      <c r="E4" t="s">
        <v>34</v>
      </c>
      <c r="F4" t="s">
        <v>53</v>
      </c>
    </row>
    <row r="5">
      <c r="A5">
        <v>1</v>
      </c>
      <c r="B5" t="s">
        <v>73</v>
      </c>
      <c r="C5" t="s">
        <v>68</v>
      </c>
      <c r="D5" s="11">
        <v>2</v>
      </c>
      <c r="E5" t="s">
        <v>34</v>
      </c>
      <c r="F5" t="s">
        <v>74</v>
      </c>
    </row>
    <row r="6">
      <c r="A6">
        <v>2</v>
      </c>
      <c r="B6" t="s">
        <v>75</v>
      </c>
      <c r="C6" t="s">
        <v>71</v>
      </c>
      <c r="D6" s="11">
        <v>1.95</v>
      </c>
      <c r="E6" t="s">
        <v>34</v>
      </c>
      <c r="F6" t="s">
        <v>33</v>
      </c>
    </row>
    <row r="7">
      <c r="A7">
        <v>2</v>
      </c>
      <c r="B7" t="s">
        <v>76</v>
      </c>
      <c r="C7" t="s">
        <v>71</v>
      </c>
      <c r="D7" s="11">
        <v>0.05</v>
      </c>
      <c r="E7" t="s">
        <v>38</v>
      </c>
      <c r="F7" t="s">
        <v>44</v>
      </c>
    </row>
    <row r="8">
      <c r="A8">
        <v>1</v>
      </c>
      <c r="B8" t="s">
        <v>77</v>
      </c>
      <c r="C8" t="s">
        <v>71</v>
      </c>
      <c r="D8" s="11">
        <v>1.5</v>
      </c>
      <c r="E8" t="s">
        <v>38</v>
      </c>
      <c r="F8" t="s">
        <v>56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38</v>
      </c>
      <c r="F9" t="s">
        <v>41</v>
      </c>
    </row>
    <row r="10">
      <c r="A10">
        <v>1</v>
      </c>
      <c r="B10" t="s">
        <v>79</v>
      </c>
      <c r="C10" t="s">
        <v>71</v>
      </c>
      <c r="D10" s="11">
        <v>0.05</v>
      </c>
      <c r="E10" t="s">
        <v>38</v>
      </c>
      <c r="F10" t="s">
        <v>59</v>
      </c>
    </row>
    <row r="11">
      <c r="A11">
        <v>1</v>
      </c>
      <c r="B11" t="s">
        <v>80</v>
      </c>
      <c r="C11" t="s">
        <v>71</v>
      </c>
      <c r="D11" s="11">
        <v>0.02</v>
      </c>
      <c r="E11" t="s">
        <v>38</v>
      </c>
      <c r="F11" t="s">
        <v>37</v>
      </c>
    </row>
    <row r="12">
      <c r="A12">
        <v>1</v>
      </c>
      <c r="B12" t="s">
        <v>81</v>
      </c>
      <c r="C12" t="s">
        <v>71</v>
      </c>
      <c r="D12" s="11">
        <v>0.5</v>
      </c>
      <c r="E12" t="s">
        <v>34</v>
      </c>
      <c r="F12" t="s">
        <v>47</v>
      </c>
    </row>
    <row r="13">
      <c r="A13">
        <v>1</v>
      </c>
      <c r="B13" t="s">
        <v>82</v>
      </c>
      <c r="C13" t="s">
        <v>71</v>
      </c>
      <c r="D13" s="11">
        <v>0.5</v>
      </c>
      <c r="E13" t="s">
        <v>38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E3" t="s" s="14"/>
      <c r="F3"/>
    </row>
    <row r="4">
      <c r="A4" t="s">
        <v>2</v>
      </c>
      <c r="B4">
        <v>3</v>
      </c>
      <c r="C4" t="s">
        <v>91</v>
      </c>
      <c r="D4" t="inlineStr" s="14">
        <is>
          <t>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/>
      <c r="F6"/>
    </row>
    <row r="7">
      <c r="A7" t="s">
        <v>97</v>
      </c>
      <c r="B7">
        <v>1</v>
      </c>
      <c r="C7" t="s">
        <v>98</v>
      </c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"GRO_CDC_115 · GRO.VIANDES · référence : "&amp;Besoins!B3&amp;" "&amp;Besoins!C3&amp;" · multiplicateur réglable sur la feuille ""Besoins"""</f>
        <v>GRO_CDC_115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103</v>
      </c>
      <c r="B6" t="str" s="14">
        <f>"[RÉSERVER] "&amp;Procedure!D3</f>
        <v>[RÉSERVER] Préparations préliminaires - Déconditionner les oignons surgelés suivant la procédure.Réserver. - Laver et désinfecter les feuilles de sauge suivant la procédure.Réserver. - Parer et détailler la longe de porc en pièces de 2 à 3 kg.</v>
      </c>
      <c r="C6"/>
      <c r="D6"/>
    </row>
    <row r="7">
      <c r="A7" t="s" s="17">
        <v>104</v>
      </c>
      <c r="B7" t="str" s="14">
        <f>"[SAUTER] "&amp;Procedure!D4</f>
        <v>[SAUTER] 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v>
      </c>
      <c r="C7"/>
      <c r="D7"/>
    </row>
    <row r="8">
      <c r="A8" t="s" s="17">
        <v>105</v>
      </c>
      <c r="B8" t="str" s="14">
        <f>"[RÉDUIRE] "&amp;Procedure!D5</f>
        <v>[RÉDUIRE] 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v>
      </c>
      <c r="C8"/>
      <c r="D8"/>
    </row>
    <row r="9">
      <c r="A9" t="s" s="17">
        <v>106</v>
      </c>
      <c r="B9" t="str" s="14">
        <f>"[SERVIR] "&amp;Procedure!D6</f>
        <v>[SERVIR] Servir - Servir une tranche de viande arrosée de jus. - Accompagner de gnocchis,polenta,riz pilaf,etc.</v>
      </c>
      <c r="C9"/>
      <c r="D9"/>
    </row>
    <row r="10">
      <c r="A10"/>
      <c r="B10"/>
      <c r="C10"/>
      <c r="D10"/>
    </row>
    <row r="11">
      <c r="A11" t="s" s="16">
        <v>107</v>
      </c>
      <c r="B11"/>
      <c r="C11"/>
      <c r="D11"/>
    </row>
    <row r="12">
      <c r="A12" t="s" s="17">
        <v>102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2026-08-01T00:01:34Z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2026-08-01T00:01:34Z</dcterms:modified>
  <cp:revision>1</cp:revision>
</cp:coreProperties>
</file>