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<sst xmlns="http://schemas.openxmlformats.org/spreadsheetml/2006/main" count="122" uniqueCount="122">
  <si>
    <t>Fiche technique</t>
  </si>
  <si>
    <t>Nom</t>
  </si>
  <si>
    <t>POULETS SAUTÉS CHASSEUR</t>
  </si>
  <si>
    <t>Code</t>
  </si>
  <si>
    <t>GRO_CDC_112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</si>
  <si>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</si>
  <si>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</si>
  <si>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</si>
  <si>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</si>
  <si>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</si>
  <si>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</si>
  <si>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</si>
  <si>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</si>
  <si>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</si>
  <si>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</si>
  <si>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</si>
  <si>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</si>
  <si>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</si>
  <si>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</si>
  <si>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</si>
  <si>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</si>
  <si>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</si>
  <si>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</si>
  <si>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</si>
  <si>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</si>
  <si>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</si>
  <si>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</si>
  <si>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</si>
  <si>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</si>
  <si>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</si>
  <si>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</si>
  <si>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</si>
  <si>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</si>
  <si>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</si>
  <si>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</si>
  <si>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</si>
  <si>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</si>
  <si>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</si>
  <si>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</si>
  <si>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</si>
  <si>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</si>
  <si>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HER-ESTRAGON</t>
  </si>
  <si>
    <t>Estragon séché</t>
  </si>
  <si>
    <t>Herbes aromatiques séchées</t>
  </si>
  <si>
    <t>kg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</si>
  <si>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</si>
  <si>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</si>
  <si>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</si>
  <si>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</si>
  <si>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</si>
  <si>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</si>
  <si>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</si>
  <si>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</si>
  <si>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</si>
  <si>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</si>
  <si>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</si>
  <si>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</si>
  <si>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RNM0020160</t>
  </si>
  <si>
    <t>CERFEUIL France botte</t>
  </si>
  <si>
    <t>Légumes</t>
  </si>
  <si>
    <t>bte</t>
  </si>
  <si>
    <t>RNM23500123</t>
  </si>
  <si>
    <t>CHAMPIGNON DE PARIS Pologne pied coupé cat.I plateau</t>
  </si>
  <si>
    <t>RNM4G100920</t>
  </si>
  <si>
    <t>Échalotes émincées 4G</t>
  </si>
  <si>
    <t>Légumes 4ème et 5ème gamme</t>
  </si>
  <si>
    <t>RNMS00333</t>
  </si>
  <si>
    <t>Cuisses de poulet 180/220g UE</t>
  </si>
  <si>
    <t>Volailles et lapins surgelés</t>
  </si>
  <si>
    <t>RNMS00331</t>
  </si>
  <si>
    <t>Poulet PAC sans abat France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</si>
  <si>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</si>
  <si>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</si>
  <si>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</si>
  <si>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</si>
  <si>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</si>
  <si>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</si>
  <si>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</si>
  <si>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Poulet PAC sans abat France</t>
  </si>
  <si>
    <t>matiere</t>
  </si>
  <si>
    <t xml:space="preserve">    ↳ Cuisses de poulet 180/220g UE</t>
  </si>
  <si>
    <t xml:space="preserve">    ↳ Farine de blé T55</t>
  </si>
  <si>
    <t xml:space="preserve">    ↳ Beurre doux 82% MG plaquette</t>
  </si>
  <si>
    <t xml:space="preserve">    ↳ Huile de tournesol raffinée vrac</t>
  </si>
  <si>
    <t xml:space="preserve">    ↳ Échalotes émincées 4G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</si>
  <si>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</si>
  <si>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</si>
  <si>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</si>
  <si>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</si>
  <si>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</si>
  <si>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CHAMPIGNON DE PARIS Pologne pied coupé cat.I plateau</t>
  </si>
  <si>
    <t xml:space="preserve">    ↳ Cognac VS (flambé, sauce)</t>
  </si>
  <si>
    <t xml:space="preserve">    ↳ Estragon séché</t>
  </si>
  <si>
    <t xml:space="preserve">    ↳ CERFEUIL France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</si>
  <si>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</si>
  <si>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</si>
  <si>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</si>
  <si>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</si>
  <si>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</si>
  <si>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</si>
  <si>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</si>
  <si>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</si>
  <si>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78 min (repos)</t>
  </si>
  <si>
    <t>FLAMBER</t>
  </si>
  <si>
    <t>98 min (prepa)</t>
  </si>
  <si>
    <t>SAUTER</t>
  </si>
  <si>
    <t>75 min (cuisson)</t>
  </si>
  <si>
    <t>CONFECTIONNER</t>
  </si>
  <si>
    <t>73 min (repos)</t>
  </si>
  <si>
    <t>SERVIR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</si>
  <si>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</si>
  <si>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</si>
  <si>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</si>
  <si>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POULETS SAUTÉS CHASSEUR</t>
  </si>
  <si>
    <t>POULETS SAUTÉS CHASSEUR  GRO_CDC_112</t>
  </si>
  <si>
    <t>1.</t>
  </si>
  <si>
    <t>2.</t>
  </si>
  <si>
    <t>3.</t>
  </si>
  <si>
    <t>4.</t>
  </si>
  <si>
    <t>5.</t>
  </si>
  <si>
    <t>6.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</si>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</sst>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422.615475</v>
      </c>
    </row>
    <row r="12">
      <c r="A12" t="s" s="3">
        <v>16</v>
      </c>
      <c r="B12" s="4">
        <v>4.22615475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422.615475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0.5</v>
      </c>
      <c r="E7" s="11">
        <f>D7*$B$2</f>
        <v>0.5</v>
      </c>
      <c r="F7" t="s">
        <v>34</v>
      </c>
      <c r="G7" s="4">
        <f>E7*28</f>
        <v>14</v>
      </c>
    </row>
    <row r="8">
      <c r="A8" t="s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34</v>
      </c>
      <c r="G8" s="4">
        <f>E8*2.8</f>
        <v>8.4</v>
      </c>
    </row>
    <row r="9">
      <c r="A9" t="s" s="12">
        <v>38</v>
      </c>
      <c r="B9" t="s">
        <v>39</v>
      </c>
      <c r="C9" t="s">
        <v>40</v>
      </c>
      <c r="D9" s="9">
        <v>6.825</v>
      </c>
      <c r="E9" s="11">
        <f>D9*$B$2</f>
        <v>6.825</v>
      </c>
      <c r="F9" t="s">
        <v>34</v>
      </c>
      <c r="G9" s="4">
        <f>E9*0.003</f>
        <v>0.020475</v>
      </c>
    </row>
    <row r="10">
      <c r="A10" t="s">
        <v>41</v>
      </c>
      <c r="B10" t="s">
        <v>42</v>
      </c>
      <c r="C10" t="s">
        <v>43</v>
      </c>
      <c r="D10" s="9">
        <v>0.02</v>
      </c>
      <c r="E10" s="11">
        <f>D10*$B$2</f>
        <v>0.02</v>
      </c>
      <c r="F10" t="s">
        <v>44</v>
      </c>
      <c r="G10" s="4">
        <f>E10*16</f>
        <v>0.32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44</v>
      </c>
      <c r="G11" s="4">
        <f>E11*0.56</f>
        <v>0.56</v>
      </c>
    </row>
    <row r="12">
      <c r="A12" t="s">
        <v>48</v>
      </c>
      <c r="B12" t="s">
        <v>49</v>
      </c>
      <c r="C12" t="s">
        <v>50</v>
      </c>
      <c r="D12" s="9">
        <v>0.175</v>
      </c>
      <c r="E12" s="11">
        <f>D12*$B$2</f>
        <v>0.175</v>
      </c>
      <c r="F12" t="s">
        <v>44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0.5</v>
      </c>
      <c r="E13" s="11">
        <f>D13*$B$2</f>
        <v>0.5</v>
      </c>
      <c r="F13" t="s">
        <v>34</v>
      </c>
      <c r="G13" s="4">
        <f>E13*1.05</f>
        <v>0.525</v>
      </c>
    </row>
    <row r="14">
      <c r="A14" t="s">
        <v>54</v>
      </c>
      <c r="B14" t="s">
        <v>55</v>
      </c>
      <c r="C14" t="s">
        <v>56</v>
      </c>
      <c r="D14" s="9">
        <v>1</v>
      </c>
      <c r="E14" s="11">
        <f>D14*$B$2</f>
        <v>1</v>
      </c>
      <c r="F14" t="s">
        <v>44</v>
      </c>
      <c r="G14" s="4">
        <f>E14*5.2</f>
        <v>5.2</v>
      </c>
    </row>
    <row r="15">
      <c r="A15" t="s">
        <v>57</v>
      </c>
      <c r="B15" t="s">
        <v>58</v>
      </c>
      <c r="C15" t="s">
        <v>59</v>
      </c>
      <c r="D15" s="9">
        <v>1</v>
      </c>
      <c r="E15" s="11">
        <f>D15*$B$2</f>
        <v>1</v>
      </c>
      <c r="F15" t="s">
        <v>60</v>
      </c>
      <c r="G15" s="4">
        <f>E15*6</f>
        <v>6</v>
      </c>
    </row>
    <row r="16">
      <c r="A16" t="s">
        <v>61</v>
      </c>
      <c r="B16" t="s">
        <v>62</v>
      </c>
      <c r="C16" t="s">
        <v>59</v>
      </c>
      <c r="D16" s="9">
        <v>0.1</v>
      </c>
      <c r="E16" s="11">
        <f>D16*$B$2</f>
        <v>0.1</v>
      </c>
      <c r="F16" t="s">
        <v>44</v>
      </c>
      <c r="G16" s="4">
        <f>E16*3.2</f>
        <v>0.32</v>
      </c>
    </row>
    <row r="17">
      <c r="A17" t="s">
        <v>63</v>
      </c>
      <c r="B17" t="s">
        <v>64</v>
      </c>
      <c r="C17" t="s">
        <v>65</v>
      </c>
      <c r="D17" s="9">
        <v>1</v>
      </c>
      <c r="E17" s="11">
        <f>D17*$B$2</f>
        <v>1</v>
      </c>
      <c r="F17" t="s">
        <v>44</v>
      </c>
      <c r="G17" s="4">
        <f>E17*8.34</f>
        <v>8.34</v>
      </c>
    </row>
    <row r="18">
      <c r="A18" t="s">
        <v>66</v>
      </c>
      <c r="B18" t="s">
        <v>67</v>
      </c>
      <c r="C18" t="s">
        <v>68</v>
      </c>
      <c r="D18" s="9">
        <v>22</v>
      </c>
      <c r="E18" s="11">
        <f>D18*$B$2</f>
        <v>22</v>
      </c>
      <c r="F18" t="s">
        <v>44</v>
      </c>
      <c r="G18" s="4">
        <f>E18*8.19</f>
        <v>180.18</v>
      </c>
    </row>
    <row r="19">
      <c r="A19" t="s">
        <v>69</v>
      </c>
      <c r="B19" t="s">
        <v>70</v>
      </c>
      <c r="C19" t="s">
        <v>68</v>
      </c>
      <c r="D19" s="9">
        <v>25</v>
      </c>
      <c r="E19" s="11">
        <f>D19*$B$2</f>
        <v>25</v>
      </c>
      <c r="F19" t="s">
        <v>44</v>
      </c>
      <c r="G19" s="4">
        <f>E19*7.95</f>
        <v>198.75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100</v>
      </c>
      <c r="E2" t="s">
        <v>24</v>
      </c>
      <c r="F2" t="s">
        <v>77</v>
      </c>
    </row>
    <row r="3">
      <c r="A3">
        <v>1</v>
      </c>
      <c r="B3" t="s">
        <v>78</v>
      </c>
      <c r="C3" t="s">
        <v>79</v>
      </c>
      <c r="D3" s="11">
        <v>25</v>
      </c>
      <c r="E3" t="s">
        <v>44</v>
      </c>
      <c r="F3" t="s">
        <v>68</v>
      </c>
    </row>
    <row r="4">
      <c r="A4">
        <v>1</v>
      </c>
      <c r="B4" t="s">
        <v>80</v>
      </c>
      <c r="C4" t="s">
        <v>79</v>
      </c>
      <c r="D4" s="11">
        <v>22</v>
      </c>
      <c r="E4" t="s">
        <v>44</v>
      </c>
      <c r="F4" t="s">
        <v>68</v>
      </c>
    </row>
    <row r="5">
      <c r="A5">
        <v>1</v>
      </c>
      <c r="B5" t="s">
        <v>81</v>
      </c>
      <c r="C5" t="s">
        <v>79</v>
      </c>
      <c r="D5" s="11">
        <v>1</v>
      </c>
      <c r="E5" t="s">
        <v>44</v>
      </c>
      <c r="F5" t="s">
        <v>47</v>
      </c>
    </row>
    <row r="6">
      <c r="A6">
        <v>1</v>
      </c>
      <c r="B6" t="s">
        <v>82</v>
      </c>
      <c r="C6" t="s">
        <v>79</v>
      </c>
      <c r="D6" s="11">
        <v>1</v>
      </c>
      <c r="E6" t="s">
        <v>44</v>
      </c>
      <c r="F6" t="s">
        <v>56</v>
      </c>
    </row>
    <row r="7">
      <c r="A7">
        <v>1</v>
      </c>
      <c r="B7" t="s">
        <v>83</v>
      </c>
      <c r="C7" t="s">
        <v>79</v>
      </c>
      <c r="D7" s="11">
        <v>0.5</v>
      </c>
      <c r="E7" t="s">
        <v>34</v>
      </c>
      <c r="F7" t="s">
        <v>53</v>
      </c>
    </row>
    <row r="8">
      <c r="A8">
        <v>1</v>
      </c>
      <c r="B8" t="s">
        <v>84</v>
      </c>
      <c r="C8" t="s">
        <v>79</v>
      </c>
      <c r="D8" s="11">
        <v>1</v>
      </c>
      <c r="E8" t="s">
        <v>44</v>
      </c>
      <c r="F8" t="s">
        <v>65</v>
      </c>
    </row>
    <row r="9">
      <c r="A9">
        <v>1</v>
      </c>
      <c r="B9" t="s">
        <v>85</v>
      </c>
      <c r="C9" t="s">
        <v>79</v>
      </c>
      <c r="D9" s="11">
        <v>3</v>
      </c>
      <c r="E9" t="s">
        <v>34</v>
      </c>
      <c r="F9" t="s">
        <v>37</v>
      </c>
    </row>
    <row r="10">
      <c r="A10">
        <v>1</v>
      </c>
      <c r="B10" t="s">
        <v>86</v>
      </c>
      <c r="C10" t="s">
        <v>76</v>
      </c>
      <c r="D10" s="11">
        <v>7</v>
      </c>
      <c r="E10" t="s">
        <v>34</v>
      </c>
      <c r="F10" t="s">
        <v>87</v>
      </c>
    </row>
    <row r="11">
      <c r="A11">
        <v>2</v>
      </c>
      <c r="B11" t="s">
        <v>88</v>
      </c>
      <c r="C11" t="s">
        <v>79</v>
      </c>
      <c r="D11" s="11">
        <v>6.825</v>
      </c>
      <c r="E11" t="s">
        <v>34</v>
      </c>
      <c r="F11" t="s">
        <v>40</v>
      </c>
    </row>
    <row r="12">
      <c r="A12">
        <v>2</v>
      </c>
      <c r="B12" t="s">
        <v>89</v>
      </c>
      <c r="C12" t="s">
        <v>79</v>
      </c>
      <c r="D12" s="11">
        <v>0.175</v>
      </c>
      <c r="E12" t="s">
        <v>44</v>
      </c>
      <c r="F12" t="s">
        <v>50</v>
      </c>
    </row>
    <row r="13">
      <c r="A13">
        <v>1</v>
      </c>
      <c r="B13" t="s">
        <v>90</v>
      </c>
      <c r="C13" t="s">
        <v>79</v>
      </c>
      <c r="D13" s="11">
        <v>0.1</v>
      </c>
      <c r="E13" t="s">
        <v>44</v>
      </c>
      <c r="F13" t="s">
        <v>59</v>
      </c>
    </row>
    <row r="14">
      <c r="A14">
        <v>1</v>
      </c>
      <c r="B14" t="s">
        <v>91</v>
      </c>
      <c r="C14" t="s">
        <v>79</v>
      </c>
      <c r="D14" s="11">
        <v>0.5</v>
      </c>
      <c r="E14" t="s">
        <v>34</v>
      </c>
      <c r="F14" t="s">
        <v>33</v>
      </c>
    </row>
    <row r="15">
      <c r="A15">
        <v>1</v>
      </c>
      <c r="B15" t="s">
        <v>92</v>
      </c>
      <c r="C15" t="s">
        <v>79</v>
      </c>
      <c r="D15" s="11">
        <v>0.02</v>
      </c>
      <c r="E15" t="s">
        <v>44</v>
      </c>
      <c r="F15" t="s">
        <v>43</v>
      </c>
    </row>
    <row r="16">
      <c r="A16">
        <v>1</v>
      </c>
      <c r="B16" t="s">
        <v>93</v>
      </c>
      <c r="C16" t="s">
        <v>79</v>
      </c>
      <c r="D16" s="11">
        <v>1</v>
      </c>
      <c r="E16" t="s">
        <v>60</v>
      </c>
      <c r="F16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101</v>
      </c>
      <c r="D3" t="inlineStr" s="14">
        <is>
          <t>Préparations préliminaires - Déconditionner les poulets suivant la procédure.Réserver au froid dans un bac GN2/1 H 250 en polycarbonate. - Déconditionner les échalotes ciselées surgelées.Réserver dans une calotte. - Déboîter les champignons dans un bac GN 1/1 H 100 perforé,en prenant soin de récupérer le jus.Réserver les champignons dans le bac perforé doublé d’un bac, et le jus dans une calotte filmée. - Laver et désinfecter le cerfeuil et l’estragon.Au cutter, hacher les 2 aromates. Réserver. - Détailler le beurre en parcelles.Réserver dans une calotte en attente d’utilisation.</t>
        </is>
      </c>
      <c r="E3" t="s" s="14"/>
      <c r="F3" t="s">
        <v>102</v>
      </c>
    </row>
    <row r="4">
      <c r="A4" t="s">
        <v>2</v>
      </c>
      <c r="B4">
        <v>3</v>
      </c>
      <c r="C4" t="s">
        <v>103</v>
      </c>
      <c r="D4" t="inlineStr" s="14">
        <is>
          <t>Préparer les poulets - Flamber et découper les poulets 4/4.Parer les portions de poulet ou les cuisses. - Dans un bac GN 1/1 H 100,mettre 1 kg de farine. - Saler et poivrer les portions de poulet. - Rouler dans la farine les portions de poulet.Tapoter les poulets entre les mains pour retirer l’excédent de farine.Réserver dans 1 bac GN 1/1 H 65.</t>
        </is>
      </c>
      <c r="E4" t="s" s="14"/>
      <c r="F4" t="s">
        <v>104</v>
      </c>
    </row>
    <row r="5">
      <c r="A5" t="s">
        <v>2</v>
      </c>
      <c r="B5">
        <v>4</v>
      </c>
      <c r="C5" t="s">
        <v>105</v>
      </c>
      <c r="D5" t="inlineStr" s="14">
        <is>
          <t>Marquer la cuisson des poulets - Préchauffer la sauteuse et le four sur la position chaleur sèche à + 175 °C. - Dans la sauteuse,à l’huile et à la margarine (ou beurre),au fur et à mesure de leur farinage,faire dorer les poulets sur les 2 faces,en mettant la peau à colorer en premier. - Égoutter les poulets dorés dans un bac GN 2/1 muni d’une grille égouttoir. - Éliminer la graisse et les particules carbonisées de la sauteuse. - Disposer 15 portions de poulet dans chacun des 7 bacs GN 1/1 H 65. - Étager les bacs sur l’échelle de four. - Piquer la sonde de cuisson dans la jointure d’une cuisse de poulet. - Enfourner et cuire à couvert durant 25 minutes environ.Atteindre 85 / 87 °C au cœur du poulet. - Respecter la procédure de fin de cuisson.</t>
        </is>
      </c>
      <c r="E5" t="s" s="14"/>
      <c r="F5" t="s">
        <v>106</v>
      </c>
    </row>
    <row r="6">
      <c r="A6" t="s">
        <v>2</v>
      </c>
      <c r="B6">
        <v>5</v>
      </c>
      <c r="C6" t="s">
        <v>107</v>
      </c>
      <c r="D6" t="inlineStr" s="14">
        <is>
          <t>Confectionner la sauce - Pendant la cuisson des poulets,confectionner la sauce. - Dans une russe,réaliser 7 litres de fond brun de veau lié,à partir de fond déshydraté, en se reportant aux recommandations du fabricant.Réserver au chaud en attente d’utilisation. - Dans la sauteuse,faire suer les échalotes.Flamber au cognac (facultatif).Déglacer avec le vin blanc et le jus des champignons.Réduire de moitié. - Ajouter le fond brun lié à la réduction de vin blanc et d’échalotes.Lier au fouet tous les éléments de la sauce.Ajouter le concentré de champignons pour corser le goût de la sauce. - Laisser réduire afin d’obtenir 8 litres de sauce. - Verser la sauce dans un rondeau.Adjoindre à la sauce le beurre en parcelles. - Au mixeur émulsionner la sauce.Rectifier l’assaisonnement.Vérifier la consistance de la sauce. - Passer le bac contenant les champignons au four vapeur durant 5 minutes. - Ajouter à la sauce,les champignons émincés. - Respecter la procédure de fin de cuisson. - Débarrasser la sauce dans un bac GN 1/2 H 200.Filmer la sauce pour éviter de tamponner la surface. - Réserver en armoire chaude ou en bain-marie et maintenir à + 63 °C,en attente de consommation.</t>
        </is>
      </c>
      <c r="E6" t="s" s="14"/>
      <c r="F6" t="s">
        <v>108</v>
      </c>
    </row>
    <row r="7">
      <c r="A7" t="s">
        <v>2</v>
      </c>
      <c r="B7">
        <v>6</v>
      </c>
      <c r="C7" t="s">
        <v>109</v>
      </c>
      <c r="D7" t="inlineStr" s="14">
        <is>
          <t>Servir - Dresser à l’assiette une portion de poulet.Napper le poulet de sauce en mettant en évidence les champignons émincés. - Saupoudrer le poulet d’estragon et de cerfeuil hachés. NB :on peut remplacer les champignons par une boîte de duxelles de champignons.</t>
        </is>
      </c>
      <c r="E7" t="s" s="14"/>
      <c r="F7"/>
    </row>
    <row r="8">
      <c r="A8" t="s">
        <v>110</v>
      </c>
      <c r="B8">
        <v>1</v>
      </c>
      <c r="C8" t="s">
        <v>111</v>
      </c>
      <c r="D8" t="s" s="14">
        <v>112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113</v>
      </c>
      <c r="B1"/>
      <c r="C1"/>
      <c r="D1"/>
    </row>
    <row r="2">
      <c r="A2" t="str" s="15">
        <f>"GRO_CDC_112 · GRO.VOLAILLE · référence : "&amp;Besoins!B3&amp;" "&amp;Besoins!C3&amp;" · multiplicateur réglable sur la feuille ""Besoins"""</f>
        <v>GRO_CDC_112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 t="s" s="17">
        <v>115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116</v>
      </c>
      <c r="B6" t="str" s="14">
        <f>"[RÉSERVER] "&amp;Procedure!D3</f>
        <v>[RÉSERVER] Préparations préliminaires - Déconditionner les poulets suivant la procédure.Réserver au froid dans un bac GN2/1 H 250 en polycarbonate. - Déconditionner les échalotes ciselées surgelées.Réserver dans une calotte. - Déboîter les champignons dans un bac GN 1/1 H 100 perforé,en prenant soin de récupérer le jus.Réserver les champignons dans le bac perforé doublé d’un bac, et le jus dans une calotte filmée. - Laver et désinfecter le cerfeuil et l’estragon.Au cutter, hacher les 2 aromates. Réserver. - Détailler le beurre en parcelles.Réserver dans une calotte en attente d’utilisation.</v>
      </c>
      <c r="C6"/>
      <c r="D6"/>
    </row>
    <row r="7">
      <c r="A7" t="s" s="17">
        <v>117</v>
      </c>
      <c r="B7" t="str" s="14">
        <f>"[FLAMBER] "&amp;Procedure!D4</f>
        <v>[FLAMBER] Préparer les poulets - Flamber et découper les poulets 4/4.Parer les portions de poulet ou les cuisses. - Dans un bac GN 1/1 H 100,mettre 1 kg de farine. - Saler et poivrer les portions de poulet. - Rouler dans la farine les portions de poulet.Tapoter les poulets entre les mains pour retirer l’excédent de farine.Réserver dans 1 bac GN 1/1 H 65.</v>
      </c>
      <c r="C7"/>
      <c r="D7"/>
    </row>
    <row r="8">
      <c r="A8" t="s" s="17">
        <v>118</v>
      </c>
      <c r="B8" t="str" s="14">
        <f>"[SAUTER] "&amp;Procedure!D5</f>
        <v>[SAUTER] Marquer la cuisson des poulets - Préchauffer la sauteuse et le four sur la position chaleur sèche à + 175 °C. - Dans la sauteuse,à l’huile et à la margarine (ou beurre),au fur et à mesure de leur farinage,faire dorer les poulets sur les 2 faces,en mettant la peau à colorer en premier. - Égoutter les poulets dorés dans un bac GN 2/1 muni d’une grille égouttoir. - Éliminer la graisse et les particules carbonisées de la sauteuse. - Disposer 15 portions de poulet dans chacun des 7 bacs GN 1/1 H 65. - Étager les bacs sur l’échelle de four. - Piquer la sonde de cuisson dans la jointure d’une cuisse de poulet. - Enfourner et cuire à couvert durant 25 minutes environ.Atteindre 85 / 87 °C au cœur du poulet. - Respecter la procédure de fin de cuisson.</v>
      </c>
      <c r="C8"/>
      <c r="D8"/>
    </row>
    <row r="9">
      <c r="A9" t="s" s="17">
        <v>119</v>
      </c>
      <c r="B9" t="str" s="14">
        <f>"[CONFECTIONNER] "&amp;Procedure!D6</f>
        <v>[CONFECTIONNER] Confectionner la sauce - Pendant la cuisson des poulets,confectionner la sauce. - Dans une russe,réaliser 7 litres de fond brun de veau lié,à partir de fond déshydraté, en se reportant aux recommandations du fabricant.Réserver au chaud en attente d’utilisation. - Dans la sauteuse,faire suer les échalotes.Flamber au cognac (facultatif).Déglacer avec le vin blanc et le jus des champignons.Réduire de moitié. - Ajouter le fond brun lié à la réduction de vin blanc et d’échalotes.Lier au fouet tous les éléments de la sauce.Ajouter le concentré de champignons pour corser le goût de la sauce. - Laisser réduire afin d’obtenir 8 litres de sauce. - Verser la sauce dans un rondeau.Adjoindre à la sauce le beurre en parcelles. - Au mixeur émulsionner la sauce.Rectifier l’assaisonnement.Vérifier la consistance de la sauce. - Passer le bac contenant les champignons au four vapeur durant 5 minutes. - Ajouter à la sauce,les champignons émincés. - Respecter la procédure de fin de cuisson. - Débarrasser la sauce dans un bac GN 1/2 H 200.Filmer la sauce pour éviter de tamponner la surface. - Réserver en armoire chaude ou en bain-marie et maintenir à + 63 °C,en attente de consommation.</v>
      </c>
      <c r="C9"/>
      <c r="D9"/>
    </row>
    <row r="10">
      <c r="A10" t="s" s="17">
        <v>120</v>
      </c>
      <c r="B10" t="str" s="14">
        <f>"[SERVIR] "&amp;Procedure!D7</f>
        <v>[SERVIR] Servir - Dresser à l’assiette une portion de poulet.Napper le poulet de sauce en mettant en évidence les champignons émincés. - Saupoudrer le poulet d’estragon et de cerfeuil hachés. NB :on peut remplacer les champignons par une boîte de duxelles de champignons.</v>
      </c>
      <c r="C10"/>
      <c r="D10"/>
    </row>
    <row r="11">
      <c r="A11"/>
      <c r="B11"/>
      <c r="C11"/>
      <c r="D11"/>
    </row>
    <row r="12">
      <c r="A12" t="s" s="16">
        <v>121</v>
      </c>
      <c r="B12"/>
      <c r="C12"/>
      <c r="D12"/>
    </row>
    <row r="13">
      <c r="A13" t="s" s="17">
        <v>115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2026-09-15T14:14:51Z</dcterms:created>
  <dc:title>POULETS SAUTÉS CHASSEUR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2026-09-15T14:14:51Z</dcterms:modified>
  <cp:revision>1</cp:revision>
</cp:coreProperties>
</file>