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<sst xmlns="http://schemas.openxmlformats.org/spreadsheetml/2006/main" count="122" uniqueCount="122">
  <si>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</si>
  <si>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</si>
  <si>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POULETS SAUTÉS CHASSEUR</t>
  </si>
  <si>
    <t>Code</t>
  </si>
  <si>
    <t>GRO_CDC_112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</si>
  <si>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</si>
  <si>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</si>
  <si>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</si>
  <si>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</si>
  <si>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</si>
  <si>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</si>
  <si>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</si>
  <si>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</si>
  <si>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</si>
  <si>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</si>
  <si>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</si>
  <si>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</si>
  <si>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</si>
  <si>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</si>
  <si>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</si>
  <si>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</si>
  <si>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</si>
  <si>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</si>
  <si>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</si>
  <si>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</si>
  <si>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</si>
  <si>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</si>
  <si>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</si>
  <si>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</si>
  <si>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</si>
  <si>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</si>
  <si>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</si>
  <si>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</si>
  <si>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</si>
  <si>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</si>
  <si>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</si>
  <si>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</si>
  <si>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</si>
  <si>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</si>
  <si>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</si>
  <si>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</si>
  <si>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HER-ESTRAGON</t>
  </si>
  <si>
    <t>Estragon séché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</si>
  <si>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</si>
  <si>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</si>
  <si>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</si>
  <si>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</si>
  <si>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</si>
  <si>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</si>
  <si>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</si>
  <si>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</si>
  <si>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</si>
  <si>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</si>
  <si>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</si>
  <si>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</si>
  <si>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</si>
  <si>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</si>
  <si>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</si>
  <si>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</si>
  <si>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</si>
  <si>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</si>
  <si>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</si>
  <si>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</si>
  <si>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</si>
  <si>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</si>
  <si>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</si>
  <si>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</si>
  <si>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</si>
  <si>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</si>
  <si>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</si>
  <si>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</si>
  <si>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</si>
  <si>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</si>
  <si>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</si>
  <si>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</si>
  <si>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</si>
  <si>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</si>
  <si>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</si>
  <si>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</si>
  <si>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</si>
  <si>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</si>
  <si>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</si>
  <si>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</si>
  <si>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</si>
  <si>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</si>
  <si>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</si>
  <si>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</si>
  <si>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</si>
  <si>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</si>
  <si>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</si>
  <si>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</si>
  <si>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 xml:space="preserve">    ↳ Cognac VS (flambé, sauce)</t>
  </si>
  <si>
    <t xml:space="preserve">    ↳ Estragon séché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</si>
  <si>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</si>
  <si>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</si>
  <si>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</si>
  <si>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</si>
  <si>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</si>
  <si>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</si>
  <si>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</si>
  <si>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</si>
  <si>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</si>
  <si>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</si>
  <si>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</si>
  <si>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</si>
  <si>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</si>
  <si>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</si>
  <si>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</si>
  <si>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</si>
  <si>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</si>
  <si>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</si>
  <si>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</si>
  <si>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</si>
  <si>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</si>
  <si>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GRO_CDC_112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</si>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</sst>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422.615475</v>
      </c>
    </row>
    <row r="12">
      <c r="A12" t="s" s="3">
        <v>16</v>
      </c>
      <c r="B12" s="4">
        <v>4.22615475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422.615475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E7*28</f>
        <v>14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6.825</v>
      </c>
      <c r="E9" s="11">
        <f>D9*$B$2</f>
        <v>6.825</v>
      </c>
      <c r="F9" t="s">
        <v>34</v>
      </c>
      <c r="G9" s="4">
        <f>E9*0.003</f>
        <v>0.020475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E10*16</f>
        <v>0.32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44</v>
      </c>
      <c r="G11" s="4">
        <f>E11*0.56</f>
        <v>0.56</v>
      </c>
    </row>
    <row r="12">
      <c r="A12" t="s">
        <v>48</v>
      </c>
      <c r="B12" t="s">
        <v>49</v>
      </c>
      <c r="C12" t="s">
        <v>50</v>
      </c>
      <c r="D12" s="9">
        <v>0.175</v>
      </c>
      <c r="E12" s="11">
        <f>D12*$B$2</f>
        <v>0.175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34</v>
      </c>
      <c r="G13" s="4">
        <f>E13*1.05</f>
        <v>0.525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44</v>
      </c>
      <c r="G14" s="4">
        <f>E14*5.2</f>
        <v>5.2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60</v>
      </c>
      <c r="G15" s="4">
        <f>E15*6</f>
        <v>6</v>
      </c>
    </row>
    <row r="16">
      <c r="A16" t="s">
        <v>61</v>
      </c>
      <c r="B16" t="s">
        <v>62</v>
      </c>
      <c r="C16" t="s">
        <v>59</v>
      </c>
      <c r="D16" s="9">
        <v>0.1</v>
      </c>
      <c r="E16" s="11">
        <f>D16*$B$2</f>
        <v>0.1</v>
      </c>
      <c r="F16" t="s">
        <v>44</v>
      </c>
      <c r="G16" s="4">
        <f>E16*3.2</f>
        <v>0.32</v>
      </c>
    </row>
    <row r="17">
      <c r="A17" t="s">
        <v>63</v>
      </c>
      <c r="B17" t="s">
        <v>64</v>
      </c>
      <c r="C17" t="s">
        <v>65</v>
      </c>
      <c r="D17" s="9">
        <v>1</v>
      </c>
      <c r="E17" s="11">
        <f>D17*$B$2</f>
        <v>1</v>
      </c>
      <c r="F17" t="s">
        <v>44</v>
      </c>
      <c r="G17" s="4">
        <f>E17*8.34</f>
        <v>8.34</v>
      </c>
    </row>
    <row r="18">
      <c r="A18" t="s">
        <v>66</v>
      </c>
      <c r="B18" t="s">
        <v>67</v>
      </c>
      <c r="C18" t="s">
        <v>68</v>
      </c>
      <c r="D18" s="9">
        <v>22</v>
      </c>
      <c r="E18" s="11">
        <f>D18*$B$2</f>
        <v>22</v>
      </c>
      <c r="F18" t="s">
        <v>44</v>
      </c>
      <c r="G18" s="4">
        <f>E18*8.19</f>
        <v>180.18</v>
      </c>
    </row>
    <row r="19">
      <c r="A19" t="s">
        <v>69</v>
      </c>
      <c r="B19" t="s">
        <v>70</v>
      </c>
      <c r="C19" t="s">
        <v>68</v>
      </c>
      <c r="D19" s="9">
        <v>25</v>
      </c>
      <c r="E19" s="11">
        <f>D19*$B$2</f>
        <v>25</v>
      </c>
      <c r="F19" t="s">
        <v>44</v>
      </c>
      <c r="G19" s="4">
        <f>E19*7.95</f>
        <v>198.75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25</v>
      </c>
      <c r="E3" t="s">
        <v>44</v>
      </c>
      <c r="F3" t="s">
        <v>68</v>
      </c>
    </row>
    <row r="4">
      <c r="A4">
        <v>1</v>
      </c>
      <c r="B4" t="s">
        <v>80</v>
      </c>
      <c r="C4" t="s">
        <v>79</v>
      </c>
      <c r="D4" s="11">
        <v>22</v>
      </c>
      <c r="E4" t="s">
        <v>44</v>
      </c>
      <c r="F4" t="s">
        <v>68</v>
      </c>
    </row>
    <row r="5">
      <c r="A5">
        <v>1</v>
      </c>
      <c r="B5" t="s">
        <v>81</v>
      </c>
      <c r="C5" t="s">
        <v>79</v>
      </c>
      <c r="D5" s="11">
        <v>1</v>
      </c>
      <c r="E5" t="s">
        <v>44</v>
      </c>
      <c r="F5" t="s">
        <v>47</v>
      </c>
    </row>
    <row r="6">
      <c r="A6">
        <v>1</v>
      </c>
      <c r="B6" t="s">
        <v>82</v>
      </c>
      <c r="C6" t="s">
        <v>79</v>
      </c>
      <c r="D6" s="11">
        <v>1</v>
      </c>
      <c r="E6" t="s">
        <v>44</v>
      </c>
      <c r="F6" t="s">
        <v>56</v>
      </c>
    </row>
    <row r="7">
      <c r="A7">
        <v>1</v>
      </c>
      <c r="B7" t="s">
        <v>83</v>
      </c>
      <c r="C7" t="s">
        <v>79</v>
      </c>
      <c r="D7" s="11">
        <v>0.5</v>
      </c>
      <c r="E7" t="s">
        <v>34</v>
      </c>
      <c r="F7" t="s">
        <v>53</v>
      </c>
    </row>
    <row r="8">
      <c r="A8">
        <v>1</v>
      </c>
      <c r="B8" t="s">
        <v>84</v>
      </c>
      <c r="C8" t="s">
        <v>79</v>
      </c>
      <c r="D8" s="11">
        <v>1</v>
      </c>
      <c r="E8" t="s">
        <v>44</v>
      </c>
      <c r="F8" t="s">
        <v>65</v>
      </c>
    </row>
    <row r="9">
      <c r="A9">
        <v>1</v>
      </c>
      <c r="B9" t="s">
        <v>85</v>
      </c>
      <c r="C9" t="s">
        <v>79</v>
      </c>
      <c r="D9" s="11">
        <v>3</v>
      </c>
      <c r="E9" t="s">
        <v>34</v>
      </c>
      <c r="F9" t="s">
        <v>37</v>
      </c>
    </row>
    <row r="10">
      <c r="A10">
        <v>1</v>
      </c>
      <c r="B10" t="s">
        <v>86</v>
      </c>
      <c r="C10" t="s">
        <v>76</v>
      </c>
      <c r="D10" s="11">
        <v>7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6.825</v>
      </c>
      <c r="E11" t="s">
        <v>34</v>
      </c>
      <c r="F11" t="s">
        <v>40</v>
      </c>
    </row>
    <row r="12">
      <c r="A12">
        <v>2</v>
      </c>
      <c r="B12" t="s">
        <v>89</v>
      </c>
      <c r="C12" t="s">
        <v>79</v>
      </c>
      <c r="D12" s="11">
        <v>0.175</v>
      </c>
      <c r="E12" t="s">
        <v>44</v>
      </c>
      <c r="F12" t="s">
        <v>50</v>
      </c>
    </row>
    <row r="13">
      <c r="A13">
        <v>1</v>
      </c>
      <c r="B13" t="s">
        <v>90</v>
      </c>
      <c r="C13" t="s">
        <v>79</v>
      </c>
      <c r="D13" s="11">
        <v>0.1</v>
      </c>
      <c r="E13" t="s">
        <v>44</v>
      </c>
      <c r="F13" t="s">
        <v>59</v>
      </c>
    </row>
    <row r="14">
      <c r="A14">
        <v>1</v>
      </c>
      <c r="B14" t="s">
        <v>91</v>
      </c>
      <c r="C14" t="s">
        <v>79</v>
      </c>
      <c r="D14" s="11">
        <v>0.5</v>
      </c>
      <c r="E14" t="s">
        <v>34</v>
      </c>
      <c r="F14" t="s">
        <v>33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44</v>
      </c>
      <c r="F15" t="s">
        <v>43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60</v>
      </c>
      <c r="F1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 t="s">
        <v>102</v>
      </c>
    </row>
    <row r="4">
      <c r="A4" t="s">
        <v>2</v>
      </c>
      <c r="B4">
        <v>3</v>
      </c>
      <c r="C4" t="s">
        <v>103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 t="s">
        <v>104</v>
      </c>
    </row>
    <row r="5">
      <c r="A5" t="s">
        <v>2</v>
      </c>
      <c r="B5">
        <v>4</v>
      </c>
      <c r="C5" t="s">
        <v>105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"GRO_CDC_112 · GRO.VOLAILLE · référence : "&amp;Besoins!B3&amp;" "&amp;Besoins!C3&amp;" · multiplicateur réglable sur la feuille ""Besoins"""</f>
        <v>GRO_CDC_112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117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118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119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120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