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<sst xmlns="http://schemas.openxmlformats.org/spreadsheetml/2006/main" count="106" uniqueCount="106">
  <si>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</si>
  <si>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</si>
  <si>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POULET</t>
  </si>
  <si>
    <t>Code</t>
  </si>
  <si>
    <t>GRO_CDC_109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</si>
  <si>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</si>
  <si>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</si>
  <si>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</si>
  <si>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</si>
  <si>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</si>
  <si>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</si>
  <si>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</si>
  <si>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</si>
  <si>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</si>
  <si>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</si>
  <si>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</si>
  <si>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</si>
  <si>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</si>
  <si>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</si>
  <si>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</si>
  <si>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</si>
  <si>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</si>
  <si>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</si>
  <si>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</si>
  <si>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</si>
  <si>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</si>
  <si>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</si>
  <si>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</si>
  <si>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</si>
  <si>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</si>
  <si>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</si>
  <si>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</si>
  <si>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</si>
  <si>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</si>
  <si>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</si>
  <si>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</si>
  <si>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EPI-CORIANDRE</t>
  </si>
  <si>
    <t>Coriandre moulue</t>
  </si>
  <si>
    <t>Épices en poudre et graines</t>
  </si>
  <si>
    <t>EPI-CUMIN-GRAINE</t>
  </si>
  <si>
    <t>Cumin en graines</t>
  </si>
  <si>
    <t>MEL-CURRY</t>
  </si>
  <si>
    <t>Curry en poudre</t>
  </si>
  <si>
    <t>Mélanges et épices composées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</si>
  <si>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</si>
  <si>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</si>
  <si>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</si>
  <si>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</si>
  <si>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</si>
  <si>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</si>
  <si>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</si>
  <si>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</si>
  <si>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</si>
  <si>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</si>
  <si>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</si>
  <si>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</si>
  <si>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</si>
  <si>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</si>
  <si>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</si>
  <si>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</si>
  <si>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</si>
  <si>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</si>
  <si>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</si>
  <si>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</si>
  <si>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</si>
  <si>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</si>
  <si>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</si>
  <si>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</si>
  <si>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</si>
  <si>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</si>
  <si>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poulet 180/220g UE</t>
  </si>
  <si>
    <t>matiere</t>
  </si>
  <si>
    <t xml:space="preserve">    ↳ GINGEMBRE EN POUDRE</t>
  </si>
  <si>
    <t xml:space="preserve">    ↳ Cumin en graines</t>
  </si>
  <si>
    <t xml:space="preserve">    ↳ Curry en poudre</t>
  </si>
  <si>
    <t xml:space="preserve">    ↳ Coriandre moulue</t>
  </si>
  <si>
    <t xml:space="preserve">    ↳ Oignons émincés 4G</t>
  </si>
  <si>
    <t xml:space="preserve">    ↳ Ail haché IQF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</si>
  <si>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</si>
  <si>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</si>
  <si>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</si>
  <si>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</si>
  <si>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</si>
  <si>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</si>
  <si>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</si>
  <si>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</si>
  <si>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</si>
  <si>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</si>
  <si>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</si>
  <si>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(prepa)</t>
  </si>
  <si>
    <t>MARQUER</t>
  </si>
  <si>
    <t>78 min (cuisson)</t>
  </si>
  <si>
    <t>CONFECTIONNER</t>
  </si>
  <si>
    <t>10 min (cuisson)</t>
  </si>
  <si>
    <t>TERMINER</t>
  </si>
  <si>
    <t>5 min (repos)</t>
  </si>
  <si>
    <t>SERVIR</t>
  </si>
  <si>
    <t>Servir - Servir le poulet accompagné de riz pilaf ou épicé.</t>
  </si>
  <si>
    <t>Fiche technique — POULET</t>
  </si>
  <si>
    <t>POULET  GRO_CDC_109</t>
  </si>
  <si>
    <t>1.</t>
  </si>
  <si>
    <t>2.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</si>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</sst>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187.719625</v>
      </c>
    </row>
    <row r="12">
      <c r="A12" t="s" s="3">
        <v>17</v>
      </c>
      <c r="B12" s="4">
        <v>1.87719625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187.719625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E7*30.9875</f>
        <v>0.929625</v>
      </c>
    </row>
    <row r="8">
      <c r="A8" t="s">
        <v>36</v>
      </c>
      <c r="B8" t="s">
        <v>37</v>
      </c>
      <c r="C8" t="s">
        <v>38</v>
      </c>
      <c r="D8" s="9">
        <v>0.015</v>
      </c>
      <c r="E8" s="11">
        <f>D8*$B$2</f>
        <v>0.015</v>
      </c>
      <c r="F8" t="s">
        <v>35</v>
      </c>
      <c r="G8" s="4">
        <f>E8*7.2</f>
        <v>0.108</v>
      </c>
    </row>
    <row r="9">
      <c r="A9" t="s">
        <v>39</v>
      </c>
      <c r="B9" t="s">
        <v>40</v>
      </c>
      <c r="C9" t="s">
        <v>38</v>
      </c>
      <c r="D9" s="9">
        <v>0.015</v>
      </c>
      <c r="E9" s="11">
        <f>D9*$B$2</f>
        <v>0.015</v>
      </c>
      <c r="F9" t="s">
        <v>35</v>
      </c>
      <c r="G9" s="4">
        <f>E9*7.8</f>
        <v>0.117</v>
      </c>
    </row>
    <row r="10">
      <c r="A10" t="s">
        <v>41</v>
      </c>
      <c r="B10" t="s">
        <v>42</v>
      </c>
      <c r="C10" t="s">
        <v>43</v>
      </c>
      <c r="D10" s="9">
        <v>0.06</v>
      </c>
      <c r="E10" s="11">
        <f>D10*$B$2</f>
        <v>0.06</v>
      </c>
      <c r="F10" t="s">
        <v>35</v>
      </c>
      <c r="G10" s="4">
        <f>E10*10.2</f>
        <v>0.612</v>
      </c>
    </row>
    <row r="11">
      <c r="A11" t="s">
        <v>44</v>
      </c>
      <c r="B11" t="s">
        <v>45</v>
      </c>
      <c r="C11" t="s">
        <v>46</v>
      </c>
      <c r="D11" s="9">
        <v>0.65</v>
      </c>
      <c r="E11" s="11">
        <f>D11*$B$2</f>
        <v>0.65</v>
      </c>
      <c r="F11" t="s">
        <v>35</v>
      </c>
      <c r="G11" s="4">
        <f>E11*0.56</f>
        <v>0.364</v>
      </c>
    </row>
    <row r="12">
      <c r="A12" t="s">
        <v>47</v>
      </c>
      <c r="B12" t="s">
        <v>48</v>
      </c>
      <c r="C12" t="s">
        <v>49</v>
      </c>
      <c r="D12" s="9">
        <v>1</v>
      </c>
      <c r="E12" s="11">
        <f>D12*$B$2</f>
        <v>1</v>
      </c>
      <c r="F12" t="s">
        <v>35</v>
      </c>
      <c r="G12" s="4">
        <f>E12*5.2</f>
        <v>5.2</v>
      </c>
    </row>
    <row r="13">
      <c r="A13" t="s">
        <v>50</v>
      </c>
      <c r="B13" t="s">
        <v>51</v>
      </c>
      <c r="C13" t="s">
        <v>52</v>
      </c>
      <c r="D13" s="9">
        <v>2</v>
      </c>
      <c r="E13" s="11">
        <f>D13*$B$2</f>
        <v>2</v>
      </c>
      <c r="F13" t="s">
        <v>53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2.5</v>
      </c>
      <c r="E14" s="11">
        <f>D14*$B$2</f>
        <v>2.5</v>
      </c>
      <c r="F14" t="s">
        <v>35</v>
      </c>
      <c r="G14" s="4">
        <f>E14*4.32</f>
        <v>10.8</v>
      </c>
    </row>
    <row r="15">
      <c r="A15" t="s">
        <v>57</v>
      </c>
      <c r="B15" t="s">
        <v>58</v>
      </c>
      <c r="C15" t="s">
        <v>59</v>
      </c>
      <c r="D15" s="9">
        <v>0.15</v>
      </c>
      <c r="E15" s="11">
        <f>D15*$B$2</f>
        <v>0.15</v>
      </c>
      <c r="F15" t="s">
        <v>35</v>
      </c>
      <c r="G15" s="4">
        <f>E15*9.26</f>
        <v>1.389</v>
      </c>
    </row>
    <row r="16">
      <c r="A16" t="s">
        <v>60</v>
      </c>
      <c r="B16" t="s">
        <v>61</v>
      </c>
      <c r="C16" t="s">
        <v>62</v>
      </c>
      <c r="D16" s="9">
        <v>20</v>
      </c>
      <c r="E16" s="11">
        <f>D16*$B$2</f>
        <v>20</v>
      </c>
      <c r="F16" t="s">
        <v>35</v>
      </c>
      <c r="G16" s="4">
        <f>E16*8.19</f>
        <v>163.8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20</v>
      </c>
      <c r="E3" t="s">
        <v>35</v>
      </c>
      <c r="F3" t="s">
        <v>62</v>
      </c>
    </row>
    <row r="4">
      <c r="A4">
        <v>1</v>
      </c>
      <c r="B4" t="s">
        <v>72</v>
      </c>
      <c r="C4" t="s">
        <v>71</v>
      </c>
      <c r="D4" s="11">
        <v>0.03</v>
      </c>
      <c r="E4" t="s">
        <v>35</v>
      </c>
      <c r="F4" t="s">
        <v>34</v>
      </c>
    </row>
    <row r="5">
      <c r="A5">
        <v>1</v>
      </c>
      <c r="B5" t="s">
        <v>73</v>
      </c>
      <c r="C5" t="s">
        <v>71</v>
      </c>
      <c r="D5" s="11">
        <v>0.015</v>
      </c>
      <c r="E5" t="s">
        <v>35</v>
      </c>
      <c r="F5" t="s">
        <v>38</v>
      </c>
    </row>
    <row r="6">
      <c r="A6">
        <v>1</v>
      </c>
      <c r="B6" t="s">
        <v>74</v>
      </c>
      <c r="C6" t="s">
        <v>71</v>
      </c>
      <c r="D6" s="11">
        <v>0.06</v>
      </c>
      <c r="E6" t="s">
        <v>35</v>
      </c>
      <c r="F6" t="s">
        <v>43</v>
      </c>
    </row>
    <row r="7">
      <c r="A7">
        <v>1</v>
      </c>
      <c r="B7" t="s">
        <v>75</v>
      </c>
      <c r="C7" t="s">
        <v>71</v>
      </c>
      <c r="D7" s="11">
        <v>0.015</v>
      </c>
      <c r="E7" t="s">
        <v>35</v>
      </c>
      <c r="F7" t="s">
        <v>38</v>
      </c>
    </row>
    <row r="8">
      <c r="A8">
        <v>1</v>
      </c>
      <c r="B8" t="s">
        <v>76</v>
      </c>
      <c r="C8" t="s">
        <v>71</v>
      </c>
      <c r="D8" s="11">
        <v>2.5</v>
      </c>
      <c r="E8" t="s">
        <v>35</v>
      </c>
      <c r="F8" t="s">
        <v>56</v>
      </c>
    </row>
    <row r="9">
      <c r="A9">
        <v>1</v>
      </c>
      <c r="B9" t="s">
        <v>77</v>
      </c>
      <c r="C9" t="s">
        <v>71</v>
      </c>
      <c r="D9" s="11">
        <v>0.15</v>
      </c>
      <c r="E9" t="s">
        <v>35</v>
      </c>
      <c r="F9" t="s">
        <v>59</v>
      </c>
    </row>
    <row r="10">
      <c r="A10">
        <v>1</v>
      </c>
      <c r="B10" t="s">
        <v>78</v>
      </c>
      <c r="C10" t="s">
        <v>71</v>
      </c>
      <c r="D10" s="11">
        <v>0.65</v>
      </c>
      <c r="E10" t="s">
        <v>35</v>
      </c>
      <c r="F10" t="s">
        <v>46</v>
      </c>
    </row>
    <row r="11">
      <c r="A11">
        <v>1</v>
      </c>
      <c r="B11" t="s">
        <v>79</v>
      </c>
      <c r="C11" t="s">
        <v>71</v>
      </c>
      <c r="D11" s="11">
        <v>1</v>
      </c>
      <c r="E11" t="s">
        <v>35</v>
      </c>
      <c r="F11" t="s">
        <v>49</v>
      </c>
    </row>
    <row r="12">
      <c r="A12">
        <v>1</v>
      </c>
      <c r="B12" t="s">
        <v>80</v>
      </c>
      <c r="C12" t="s">
        <v>71</v>
      </c>
      <c r="D12" s="11">
        <v>2</v>
      </c>
      <c r="E12" t="s">
        <v>53</v>
      </c>
      <c r="F12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88</v>
      </c>
      <c r="D3" t="inlineStr" s="14">
        <is>
          <t>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t>
        </is>
      </c>
      <c r="E3" t="s" s="14"/>
      <c r="F3" t="s">
        <v>89</v>
      </c>
    </row>
    <row r="4">
      <c r="A4" t="s">
        <v>2</v>
      </c>
      <c r="B4">
        <v>4</v>
      </c>
      <c r="C4" t="s">
        <v>90</v>
      </c>
      <c r="D4" t="inlineStr" s="14">
        <is>
          <t>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t>
        </is>
      </c>
      <c r="E4" t="s" s="14"/>
      <c r="F4" t="s">
        <v>91</v>
      </c>
    </row>
    <row r="5">
      <c r="A5" t="s">
        <v>2</v>
      </c>
      <c r="B5">
        <v>5</v>
      </c>
      <c r="C5" t="s">
        <v>92</v>
      </c>
      <c r="D5" t="inlineStr" s="14">
        <is>
          <t>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t>
        </is>
      </c>
      <c r="E5" t="s" s="14"/>
      <c r="F5" t="s">
        <v>93</v>
      </c>
    </row>
    <row r="6">
      <c r="A6" t="s">
        <v>2</v>
      </c>
      <c r="B6">
        <v>6</v>
      </c>
      <c r="C6" t="s">
        <v>94</v>
      </c>
      <c r="D6" t="inlineStr" s="14">
        <is>
          <t>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t>
        </is>
      </c>
      <c r="E6" t="s" s="14"/>
      <c r="F6" t="s">
        <v>95</v>
      </c>
    </row>
    <row r="7">
      <c r="A7" t="s">
        <v>2</v>
      </c>
      <c r="B7">
        <v>7</v>
      </c>
      <c r="C7" t="s">
        <v>96</v>
      </c>
      <c r="D7" t="s" s="14">
        <v>97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"GRO_CDC_109 · GRO.VOLAILLE · référence : "&amp;Besoins!B3&amp;" "&amp;Besoins!C3&amp;" · multiplicateur réglable sur la feuille ""Besoins"""</f>
        <v>GRO_CDC_109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101</v>
      </c>
      <c r="B6" t="str" s="14">
        <f>"[PRÉPARER] "&amp;Procedure!D3</f>
        <v>[PRÉPARER] 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v>
      </c>
      <c r="C6"/>
      <c r="D6"/>
    </row>
    <row r="7">
      <c r="A7" t="s" s="17">
        <v>102</v>
      </c>
      <c r="B7" t="str" s="14">
        <f>"[MARQUER] "&amp;Procedure!D4</f>
        <v>[MARQUER] 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v>
      </c>
      <c r="C7"/>
      <c r="D7"/>
    </row>
    <row r="8">
      <c r="A8" t="s" s="17">
        <v>103</v>
      </c>
      <c r="B8" t="str" s="14">
        <f>"[CONFECTIONNER] "&amp;Procedure!D5</f>
        <v>[CONFECTIONNER] 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v>
      </c>
      <c r="C8"/>
      <c r="D8"/>
    </row>
    <row r="9">
      <c r="A9" t="s" s="17">
        <v>104</v>
      </c>
      <c r="B9" t="str" s="14">
        <f>"[TERMINER] "&amp;Procedure!D6</f>
        <v>[TERMINER] 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v>
      </c>
      <c r="C9"/>
      <c r="D9"/>
    </row>
    <row r="10">
      <c r="A10" t="s" s="17">
        <v>105</v>
      </c>
      <c r="B10" t="str" s="14">
        <f>"[SERVIR] "&amp;Procedure!D7</f>
        <v>[SERVIR] Servir - Servir le poulet accompagné de riz pilaf ou épicé.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2026-08-01T02:03:07Z</dcterms:created>
  <dc:title>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2026-08-01T02:03:07Z</dcterms:modified>
  <cp:revision>1</cp:revision>
</cp:coreProperties>
</file>